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erson/Desktop/"/>
    </mc:Choice>
  </mc:AlternateContent>
  <xr:revisionPtr revIDLastSave="0" documentId="13_ncr:1_{5DEA9B05-73C8-A04C-8506-78152D16F6B6}" xr6:coauthVersionLast="47" xr6:coauthVersionMax="47" xr10:uidLastSave="{00000000-0000-0000-0000-000000000000}"/>
  <bookViews>
    <workbookView xWindow="4700" yWindow="500" windowWidth="27300" windowHeight="15800" xr2:uid="{3426EE7A-5B8A-4E6F-8964-AB301ECFD060}"/>
  </bookViews>
  <sheets>
    <sheet name="CoD" sheetId="17" r:id="rId1"/>
    <sheet name="Sponsor" sheetId="16" r:id="rId2"/>
    <sheet name="PDF_Stamp" sheetId="15" r:id="rId3"/>
    <sheet name="data" sheetId="14" state="hidden" r:id="rId4"/>
  </sheets>
  <externalReferences>
    <externalReference r:id="rId5"/>
  </externalReferences>
  <definedNames>
    <definedName name="_xlnm._FilterDatabase" localSheetId="3" hidden="1">data!$K$1:$L$1</definedName>
    <definedName name="_xlnm._FilterDatabase" localSheetId="1" hidden="1">Sponsor!#REF!</definedName>
    <definedName name="Officer_dropdown" localSheetId="0">[1]!School_Institute_table[Officer2]</definedName>
    <definedName name="Officer_dropdown" localSheetId="2">[1]!School_Institute_table[Officer2]</definedName>
    <definedName name="Officer_dropdown" localSheetId="1">[1]!School_Institute_table[Officer2]</definedName>
    <definedName name="Officer_dropdown">School_Institute_table[Officer2]</definedName>
    <definedName name="Officer_email_dropdown" localSheetId="0">[1]!School_Institute_table[Officer_email]</definedName>
    <definedName name="Officer_email_dropdown" localSheetId="2">[1]!School_Institute_table[Officer_email]</definedName>
    <definedName name="Officer_email_dropdown" localSheetId="1">[1]!School_Institute_table[Officer_email]</definedName>
    <definedName name="Officer_email_dropdown">School_Institute_table[Officer_email]</definedName>
    <definedName name="_xlnm.Print_Area" localSheetId="0">CoD!$A$1:$AE$122</definedName>
    <definedName name="_xlnm.Print_Area" localSheetId="2">PDF_Stamp!$A$1:$BI$61</definedName>
    <definedName name="_xlnm.Print_Area" localSheetId="1">Sponsor!$A$1:$F$24</definedName>
    <definedName name="School_Institute_dropdown" localSheetId="0">[1]!School_Institute_table[School_Institute2]</definedName>
    <definedName name="School_Institute_dropdown" localSheetId="2">[1]!School_Institute_table[School_Institute2]</definedName>
    <definedName name="School_Institute_dropdown" localSheetId="1">[1]!School_Institute_table[School_Institute2]</definedName>
    <definedName name="School_Institute_dropdown">School_Institute_table[School_Institute2]</definedName>
    <definedName name="Sponsor_name" localSheetId="0">[1]!Sponsor_table[Sponsor name]</definedName>
    <definedName name="Sponsor_name" localSheetId="2">[1]!Sponsor_table[Sponsor name]</definedName>
    <definedName name="Sponsor_name" localSheetId="1">[1]!Sponsor_table[Sponsor name]</definedName>
    <definedName name="Sponsor_name">Sponsor_table[Sponsor name]</definedName>
    <definedName name="Sponsorship_information" localSheetId="0">[1]!Sponsor_table[Sponsorship details]</definedName>
    <definedName name="Sponsorship_information" localSheetId="2">[1]!Sponsor_table[Sponsorship details]</definedName>
    <definedName name="Sponsorship_information" localSheetId="1">[1]!Sponsor_table[Sponsorship details]</definedName>
    <definedName name="Sponsorship_information">Sponsor_table[Sponsorship details]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7" l="1"/>
  <c r="W2" i="15"/>
  <c r="F3" i="16"/>
  <c r="V118" i="17"/>
  <c r="R118" i="17"/>
  <c r="T58" i="17"/>
  <c r="T62" i="17"/>
  <c r="T54" i="17"/>
  <c r="T36" i="17"/>
  <c r="T32" i="17"/>
  <c r="T28" i="17"/>
  <c r="B98" i="17" l="1"/>
  <c r="N50" i="17"/>
  <c r="Q21" i="17"/>
  <c r="B89" i="17"/>
  <c r="I50" i="17"/>
  <c r="I24" i="17"/>
  <c r="B48" i="17"/>
</calcChain>
</file>

<file path=xl/sharedStrings.xml><?xml version="1.0" encoding="utf-8"?>
<sst xmlns="http://schemas.openxmlformats.org/spreadsheetml/2006/main" count="598" uniqueCount="296">
  <si>
    <t>Research students - change of studentship details form</t>
  </si>
  <si>
    <t>CoD</t>
  </si>
  <si>
    <t>Form version:</t>
  </si>
  <si>
    <t>This form is to be used for changes funding details for research students.</t>
  </si>
  <si>
    <t>Student's first name</t>
  </si>
  <si>
    <t>Surname</t>
  </si>
  <si>
    <t>Student ID</t>
  </si>
  <si>
    <t>[9-digit number]</t>
  </si>
  <si>
    <t>School or Institute</t>
  </si>
  <si>
    <t>[pick from the drop-down list]</t>
  </si>
  <si>
    <t>School staff/contact's name</t>
  </si>
  <si>
    <t>email</t>
  </si>
  <si>
    <t>The RDO will only amend future payments, as indicated below.  Departments must organise journal transfers to amend past payments.</t>
  </si>
  <si>
    <t>Please, make sure your Language and Region setting is in English (UK) for the correct date format to work on this form.</t>
  </si>
  <si>
    <t>[normally, 1st of the month]</t>
  </si>
  <si>
    <t>[normally, last day of the month]</t>
  </si>
  <si>
    <t>Effective date when change will take place</t>
  </si>
  <si>
    <t>day/month/year</t>
  </si>
  <si>
    <t>New funding end date</t>
  </si>
  <si>
    <t>[use '/' to separate day/month/year for formulas to work]</t>
  </si>
  <si>
    <t>Nature of change</t>
  </si>
  <si>
    <t>Stipend changes</t>
  </si>
  <si>
    <t>from</t>
  </si>
  <si>
    <t>Only complete this section if/when applicable.</t>
  </si>
  <si>
    <t>Sponsorship details</t>
  </si>
  <si>
    <t>(see explanation below)</t>
  </si>
  <si>
    <t>Budget code 1</t>
  </si>
  <si>
    <t>Sponsor</t>
  </si>
  <si>
    <t>Budget code 2</t>
  </si>
  <si>
    <t>Budget code 3</t>
  </si>
  <si>
    <r>
      <t>Comments about stipend (amount / %) can be add to the '</t>
    </r>
    <r>
      <rPr>
        <b/>
        <i/>
        <sz val="12"/>
        <rFont val="Arial"/>
        <family val="2"/>
      </rPr>
      <t>Further information</t>
    </r>
    <r>
      <rPr>
        <b/>
        <sz val="12"/>
        <rFont val="Arial"/>
        <family val="2"/>
      </rPr>
      <t>' box, in row 76 below.</t>
    </r>
  </si>
  <si>
    <t>Year</t>
  </si>
  <si>
    <t>£ amount (or rate e.g.: UKRI)</t>
  </si>
  <si>
    <t>budget code</t>
  </si>
  <si>
    <t>%</t>
  </si>
  <si>
    <t>1</t>
  </si>
  <si>
    <t>2</t>
  </si>
  <si>
    <t>3</t>
  </si>
  <si>
    <t>4</t>
  </si>
  <si>
    <t>5</t>
  </si>
  <si>
    <t>6</t>
  </si>
  <si>
    <t>7</t>
  </si>
  <si>
    <t>[page 1 of 3]</t>
  </si>
  <si>
    <t>Fee changes</t>
  </si>
  <si>
    <t>Only complete this section if there are changes from original arrangements indicated on SAF.</t>
  </si>
  <si>
    <t>If fees are not wholly funded, please indicate who is paying for the fee differential =&gt;</t>
  </si>
  <si>
    <t>[E.g.: student pays difference in overseas fees]</t>
  </si>
  <si>
    <r>
      <t>Comments about fees (amount / %) can be add to the '</t>
    </r>
    <r>
      <rPr>
        <b/>
        <i/>
        <sz val="12"/>
        <color rgb="FFC00000"/>
        <rFont val="Arial"/>
        <family val="2"/>
      </rPr>
      <t>Further information</t>
    </r>
    <r>
      <rPr>
        <b/>
        <sz val="12"/>
        <color rgb="FFC00000"/>
        <rFont val="Arial"/>
        <family val="2"/>
      </rPr>
      <t>' box, in row 76 below.</t>
    </r>
  </si>
  <si>
    <t>£ amount or rate
(e.g.: UKRI; or 'home share only', or 'international')</t>
  </si>
  <si>
    <t>amount; or %</t>
  </si>
  <si>
    <t>Following authorisation, please remember to send it to the PGR Fees Team (if this section is filled in).</t>
  </si>
  <si>
    <t>fees-pgr@qmul.ac.uk</t>
  </si>
  <si>
    <r>
      <rPr>
        <b/>
        <sz val="12"/>
        <color theme="1"/>
        <rFont val="Arial"/>
        <family val="2"/>
      </rPr>
      <t>Further information</t>
    </r>
    <r>
      <rPr>
        <sz val="12"/>
        <color theme="1"/>
        <rFont val="Arial"/>
        <family val="2"/>
      </rPr>
      <t xml:space="preserve"> =&gt; use the box below to provide further important information relating to changes on this form.</t>
    </r>
  </si>
  <si>
    <t>(e.g.: dates of interruption, when to resume stipend, recoup overpaid funds disbursed before/during interruption)</t>
  </si>
  <si>
    <t>Authorisation</t>
  </si>
  <si>
    <t>1.</t>
  </si>
  <si>
    <t>The Department undertakes to draw the student’s attention to their and QMUL’s obligations to the sponsoring body relating to this studentship.</t>
  </si>
  <si>
    <t>2.</t>
  </si>
  <si>
    <t>For UKRI/Research Council funded students, please ensure that the Je-S studentship record is updated within 4 weeks of the student start date/of the change to funding.</t>
  </si>
  <si>
    <t xml:space="preserve">https://je-s.rcuk.ac.uk/JeS2WebLoginSite/Login.aspx </t>
  </si>
  <si>
    <t>Notes for Schools/Institutes!</t>
  </si>
  <si>
    <t>Finally, email the PDF to the next person/team in the process.</t>
  </si>
  <si>
    <t>School/Institute signatory =&gt; to add PDF approved stamp in the box below</t>
  </si>
  <si>
    <t xml:space="preserve">This form must be signed by an Authorised Signatory for the budget code(s) specified on this form.
Authorised Signatories are members of staff in each School/Institute, who have been given responsibility by the Finance Department to approve transactions for the specified budgets. </t>
  </si>
  <si>
    <t>Guideline on how to add PDF approver stamp can be found on the following webpage =&gt;</t>
  </si>
  <si>
    <t>https://arcs.qmul.ac.uk/research-degrees/forms/</t>
  </si>
  <si>
    <t>budget code PRN1040R requires Doctoral College's PDF approved stamp in the box below</t>
  </si>
  <si>
    <t>doctoralcollege@qmul.ac.uk</t>
  </si>
  <si>
    <t>Research budget codes require JRMO's PDF approved stamp in the box below</t>
  </si>
  <si>
    <t>researchgrants@qmul.ac.uk</t>
  </si>
  <si>
    <t>Following authorisation, please remember to send it to the PGR Fees Team (if the fees section is filled in) =&gt;</t>
  </si>
  <si>
    <t>Please email the approved form to the relevant Research Degrees Officer:</t>
  </si>
  <si>
    <t>http://www.arcs.qmul.ac.uk/research-degrees/contacts/index.html</t>
  </si>
  <si>
    <t xml:space="preserve"> =&gt;</t>
  </si>
  <si>
    <t>Research Degrees Office, Graduate Centre, Room 213, Mile End Road, London E1 4NS - UK</t>
  </si>
  <si>
    <t>Budget codes that require JRMO's approval</t>
  </si>
  <si>
    <t>PRN1040R</t>
  </si>
  <si>
    <t>Requires Doctoral College's approval</t>
  </si>
  <si>
    <t>Any budget code with a 'R' at the end  | and | 
Other budget codes in which the last 4 digits are numeric, alpha, numeric, alpha</t>
  </si>
  <si>
    <t>ART4020B</t>
  </si>
  <si>
    <t>Only use this budge code for specific cases in HSS =&gt; to be approved by Alexandra Nowosiad - a.nowosiad@qmul.ac.uk</t>
  </si>
  <si>
    <r>
      <rPr>
        <b/>
        <sz val="12"/>
        <color theme="1"/>
        <rFont val="Calibri"/>
        <family val="2"/>
        <scheme val="minor"/>
      </rPr>
      <t>Example 1:</t>
    </r>
    <r>
      <rPr>
        <sz val="12"/>
        <color theme="1"/>
        <rFont val="Calibri"/>
        <family val="2"/>
        <scheme val="minor"/>
      </rPr>
      <t xml:space="preserve"> SEMP1B7R (4th digit is 'P' and the last four digits are numeric, alpha, numeric, alpha) =&gt; sponsor = Other European</t>
    </r>
  </si>
  <si>
    <r>
      <rPr>
        <b/>
        <sz val="12"/>
        <color theme="1"/>
        <rFont val="Calibri"/>
        <family val="2"/>
        <scheme val="minor"/>
      </rPr>
      <t>Example 2:</t>
    </r>
    <r>
      <rPr>
        <sz val="12"/>
        <color theme="1"/>
        <rFont val="Calibri"/>
        <family val="2"/>
        <scheme val="minor"/>
      </rPr>
      <t xml:space="preserve"> SEMPGRS (4th digit is 'P', however, the last four digits are NOT numeric, alpha, numeric, alpha) =&gt; it is not a research budget code =&gt; NOT classed as Other European</t>
    </r>
  </si>
  <si>
    <t>QMUL budget codes =&gt; only require School/Institute's approval</t>
  </si>
  <si>
    <t>Further information required (when applicable)</t>
  </si>
  <si>
    <t>Further information required
(when applicable)</t>
  </si>
  <si>
    <t>AHRC</t>
  </si>
  <si>
    <t>E</t>
  </si>
  <si>
    <t>when applicable, please add any specific information (e.g.: affiliation with UKRI CDT/DTP =&gt; provide name: LAHP; LISS; LIDo, IGGI, etc.)</t>
  </si>
  <si>
    <t>QMUL Match Funding</t>
  </si>
  <si>
    <t>describe who is covering this 'match-share' from this budget code - e.g.: Faculty / QMUL Central budget (normally approved by Doctoral College) / School / or whichever Sponsor is matching the funding)</t>
  </si>
  <si>
    <t>BBSRC</t>
  </si>
  <si>
    <t>Y</t>
  </si>
  <si>
    <t>QMUL Faculty</t>
  </si>
  <si>
    <t>name above the Faculty linked to this budget code</t>
  </si>
  <si>
    <t>British Academy / Royal Society</t>
  </si>
  <si>
    <t>F</t>
  </si>
  <si>
    <t>indicate if the sponsor is British Academy /or/ Royal Society</t>
  </si>
  <si>
    <t>QMUL School / Institute</t>
  </si>
  <si>
    <t>name above the School/Institute linked to this budget code</t>
  </si>
  <si>
    <t>CASE Awards</t>
  </si>
  <si>
    <t>W</t>
  </si>
  <si>
    <t>when applicable, please add any specific information (e.g.: affiliation with a specific company or research council, etc.)</t>
  </si>
  <si>
    <t>QMUL Central Budget</t>
  </si>
  <si>
    <t>name the scheme linked to this budget code (e.g.: Principal's; or A*; or BAME, or QMUL/EPSRC Mobility Fund; etc.)</t>
  </si>
  <si>
    <t>Charity</t>
  </si>
  <si>
    <t>G</t>
  </si>
  <si>
    <t>name the sponsor linked to this budget code</t>
  </si>
  <si>
    <t>QMUL Institutional Grant</t>
  </si>
  <si>
    <t>Only used for centrally held grants - e.g.: Covid-19 stipend extension Phase 2 (2021) managed by the Research Degrees Office (budget PRNZZH5R)</t>
  </si>
  <si>
    <t>EPSRC</t>
  </si>
  <si>
    <t>A</t>
  </si>
  <si>
    <t>QMUL Other</t>
  </si>
  <si>
    <t>name above the sponsor linked to this budget code</t>
  </si>
  <si>
    <t>ESRC</t>
  </si>
  <si>
    <t>D</t>
  </si>
  <si>
    <t>European Commission</t>
  </si>
  <si>
    <t>N</t>
  </si>
  <si>
    <t>no further information required</t>
  </si>
  <si>
    <t>Other European</t>
  </si>
  <si>
    <t>P</t>
  </si>
  <si>
    <t>Other overseas</t>
  </si>
  <si>
    <t>R</t>
  </si>
  <si>
    <t>Government</t>
  </si>
  <si>
    <t>H</t>
  </si>
  <si>
    <t>Industry</t>
  </si>
  <si>
    <t>L</t>
  </si>
  <si>
    <t>Local Authority</t>
  </si>
  <si>
    <t>J</t>
  </si>
  <si>
    <t>MRC</t>
  </si>
  <si>
    <t>B</t>
  </si>
  <si>
    <t>NERC</t>
  </si>
  <si>
    <t>C</t>
  </si>
  <si>
    <t>STFC</t>
  </si>
  <si>
    <t>Z</t>
  </si>
  <si>
    <t>UK Health</t>
  </si>
  <si>
    <t>M</t>
  </si>
  <si>
    <t>UK Public Corp</t>
  </si>
  <si>
    <t>K</t>
  </si>
  <si>
    <t>The three steps below show how to add a PDF Stamp to approve the form.</t>
  </si>
  <si>
    <t xml:space="preserve">1. To save the SAF tab as PDF, go to... </t>
  </si>
  <si>
    <t>a.</t>
  </si>
  <si>
    <r>
      <rPr>
        <b/>
        <sz val="14"/>
        <color theme="1"/>
        <rFont val="Calibri"/>
        <family val="2"/>
        <scheme val="minor"/>
      </rPr>
      <t>File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[on top-left corner of Excel]</t>
    </r>
  </si>
  <si>
    <t>b.</t>
  </si>
  <si>
    <t>Save as PDF</t>
  </si>
  <si>
    <r>
      <t>Make sure you select the specific '</t>
    </r>
    <r>
      <rPr>
        <b/>
        <u/>
        <sz val="14"/>
        <color theme="1"/>
        <rFont val="Calibri"/>
        <family val="2"/>
        <scheme val="minor"/>
      </rPr>
      <t>SAF</t>
    </r>
    <r>
      <rPr>
        <sz val="14"/>
        <color theme="1"/>
        <rFont val="Calibri"/>
        <family val="2"/>
        <scheme val="minor"/>
      </rPr>
      <t>' sheet, other than the '</t>
    </r>
    <r>
      <rPr>
        <i/>
        <sz val="14"/>
        <color theme="1"/>
        <rFont val="Calibri"/>
        <family val="2"/>
        <scheme val="minor"/>
      </rPr>
      <t>Entire Workbook</t>
    </r>
    <r>
      <rPr>
        <sz val="14"/>
        <color theme="1"/>
        <rFont val="Calibri"/>
        <family val="2"/>
        <scheme val="minor"/>
      </rPr>
      <t>'.</t>
    </r>
  </si>
  <si>
    <t>2. To add a PDF Stamp, open the newly created PDF…</t>
  </si>
  <si>
    <r>
      <t>Go to the '</t>
    </r>
    <r>
      <rPr>
        <b/>
        <u/>
        <sz val="14"/>
        <color theme="1"/>
        <rFont val="Calibri"/>
        <family val="2"/>
        <scheme val="minor"/>
      </rPr>
      <t>Tool</t>
    </r>
    <r>
      <rPr>
        <sz val="14"/>
        <color theme="1"/>
        <rFont val="Calibri"/>
        <family val="2"/>
        <scheme val="minor"/>
      </rPr>
      <t xml:space="preserve">' tab </t>
    </r>
    <r>
      <rPr>
        <i/>
        <sz val="14"/>
        <color theme="1"/>
        <rFont val="Calibri"/>
        <family val="2"/>
        <scheme val="minor"/>
      </rPr>
      <t>[on the top, to the left of the 'file name' tab]</t>
    </r>
  </si>
  <si>
    <r>
      <t>Scroll down to the '</t>
    </r>
    <r>
      <rPr>
        <b/>
        <u/>
        <sz val="14"/>
        <color theme="1"/>
        <rFont val="Calibri"/>
        <family val="2"/>
        <scheme val="minor"/>
      </rPr>
      <t>Share &amp; Review</t>
    </r>
    <r>
      <rPr>
        <sz val="14"/>
        <color theme="1"/>
        <rFont val="Calibri"/>
        <family val="2"/>
        <scheme val="minor"/>
      </rPr>
      <t>' section</t>
    </r>
  </si>
  <si>
    <t>c.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</si>
  <si>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 option</t>
    </r>
  </si>
  <si>
    <t>d.</t>
  </si>
  <si>
    <r>
      <t>If it is your first time using the '</t>
    </r>
    <r>
      <rPr>
        <i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', add you name by selecting '</t>
    </r>
    <r>
      <rPr>
        <b/>
        <u/>
        <sz val="14"/>
        <color theme="1"/>
        <rFont val="Calibri"/>
        <family val="2"/>
        <scheme val="minor"/>
      </rPr>
      <t>Show Stamp Names</t>
    </r>
    <r>
      <rPr>
        <sz val="14"/>
        <color theme="1"/>
        <rFont val="Calibri"/>
        <family val="2"/>
        <scheme val="minor"/>
      </rPr>
      <t>'</t>
    </r>
  </si>
  <si>
    <t>Some computers might have a different view/layout.</t>
  </si>
  <si>
    <t xml:space="preserve">In the screenshot below, you will fin the stamp icon on the top-right corner of the screen =&gt; under </t>
  </si>
  <si>
    <t>=&gt; under 'Comment'</t>
  </si>
  <si>
    <t>Then, to add the actual 'Stamp'…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</si>
  <si>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 xml:space="preserve">' icon </t>
    </r>
    <r>
      <rPr>
        <i/>
        <sz val="14"/>
        <color theme="1"/>
        <rFont val="Calibri"/>
        <family val="2"/>
        <scheme val="minor"/>
      </rPr>
      <t>[which now shows on the document screen]</t>
    </r>
  </si>
  <si>
    <r>
      <t>Select '</t>
    </r>
    <r>
      <rPr>
        <b/>
        <i/>
        <u/>
        <sz val="14"/>
        <color theme="1"/>
        <rFont val="Calibri"/>
        <family val="2"/>
        <scheme val="minor"/>
      </rPr>
      <t>Dynamic</t>
    </r>
    <r>
      <rPr>
        <sz val="14"/>
        <color theme="1"/>
        <rFont val="Calibri"/>
        <family val="2"/>
        <scheme val="minor"/>
      </rPr>
      <t>' and click on the '</t>
    </r>
    <r>
      <rPr>
        <b/>
        <i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</t>
    </r>
  </si>
  <si>
    <r>
      <t>You can just place the '</t>
    </r>
    <r>
      <rPr>
        <b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 in the respective approver's box on the form.</t>
    </r>
  </si>
  <si>
    <t>School_Institute1</t>
  </si>
  <si>
    <t>School_Institute2</t>
  </si>
  <si>
    <t>Faculty1</t>
  </si>
  <si>
    <t>Faculty2</t>
  </si>
  <si>
    <t>Officer1</t>
  </si>
  <si>
    <t>Officer2</t>
  </si>
  <si>
    <t>Officer_email</t>
  </si>
  <si>
    <t>Sponsor name</t>
  </si>
  <si>
    <t>AIDD_BCI</t>
  </si>
  <si>
    <t>AI for drug discovery (Barts Cancer Institute)</t>
  </si>
  <si>
    <t>FMD</t>
  </si>
  <si>
    <t>Faculty of Medicine and Dentistry</t>
  </si>
  <si>
    <t>ASS</t>
  </si>
  <si>
    <t>Anderson</t>
  </si>
  <si>
    <t>anderson.santos@qmul.ac.uk</t>
  </si>
  <si>
    <t>Change in Stipend Level (amount)</t>
  </si>
  <si>
    <t>AIDD_Blizard</t>
  </si>
  <si>
    <t>AI for drug discovery (Blizard Institute)</t>
  </si>
  <si>
    <t>LD</t>
  </si>
  <si>
    <t>Lucie</t>
  </si>
  <si>
    <t>l.dubinik@qmul.ac.uk</t>
  </si>
  <si>
    <t>Extension of Studentship</t>
  </si>
  <si>
    <t>AIDD_IoD</t>
  </si>
  <si>
    <t>AI for drug discovery (Institute of Dentistry)</t>
  </si>
  <si>
    <t>Interruption or Suspension</t>
  </si>
  <si>
    <t>AIDD_IHSE</t>
  </si>
  <si>
    <t>AI for drug discovery (Institute of Health Sciences Education)</t>
  </si>
  <si>
    <t>Maternity Leave</t>
  </si>
  <si>
    <t>AIDD_SBBS</t>
  </si>
  <si>
    <t>AI for drug discovery (School of Biological and Behavioural Sciences)</t>
  </si>
  <si>
    <t>FSE</t>
  </si>
  <si>
    <t>Faculty of Science and Engineering</t>
  </si>
  <si>
    <t>New Budget Code</t>
  </si>
  <si>
    <t>AIDD_EECS</t>
  </si>
  <si>
    <t>AI for drug discovery (School of Electronic Engineering and Computer Science)</t>
  </si>
  <si>
    <t>One-off Additional Payment</t>
  </si>
  <si>
    <t>AIDD_SEMS</t>
  </si>
  <si>
    <t>AI for drug discovery (School of Engineering and Materials Science)</t>
  </si>
  <si>
    <t>Other (requires further information)</t>
  </si>
  <si>
    <t>AIDD_SMS</t>
  </si>
  <si>
    <t>AI for drug discovery (School of Mathematical Sciences)</t>
  </si>
  <si>
    <t>AIDD_SPCS</t>
  </si>
  <si>
    <t>AI for drug discovery (School of Physical and Chemical Sciences)</t>
  </si>
  <si>
    <t>AIDD_WHRI</t>
  </si>
  <si>
    <t>AI for drug discovery (William Harvey Research Institute)</t>
  </si>
  <si>
    <t>AIDD_WIPH</t>
  </si>
  <si>
    <t>AI for drug discovery (Wolfson Institute of Population Health)</t>
  </si>
  <si>
    <t>BCI</t>
  </si>
  <si>
    <t>Barts Cancer Institute</t>
  </si>
  <si>
    <t>Blizard</t>
  </si>
  <si>
    <t>Blizard Institute</t>
  </si>
  <si>
    <t>Bus_Mangmt</t>
  </si>
  <si>
    <t>Business Management</t>
  </si>
  <si>
    <t>FHSS</t>
  </si>
  <si>
    <t>Faculty of Humanities and Social Sciences</t>
  </si>
  <si>
    <t>JCM</t>
  </si>
  <si>
    <t>Jenny</t>
  </si>
  <si>
    <t>hss-researchdegrees@qmul.ac.uk</t>
  </si>
  <si>
    <t>CCLS</t>
  </si>
  <si>
    <t>Centre for Commercial Law Studies</t>
  </si>
  <si>
    <t>DCE_SBBS</t>
  </si>
  <si>
    <t>Data-Centric Engineering (School of Biological and Behavioural Sciences)</t>
  </si>
  <si>
    <t>DCE_EECS</t>
  </si>
  <si>
    <t>Data-Centric Engineering (School of Electronic Engineering and Computer Science)</t>
  </si>
  <si>
    <t>DCE_SEMS</t>
  </si>
  <si>
    <t>Data-Centric Engineering (School of Engineering and Materials Science)</t>
  </si>
  <si>
    <t>DCE_SMS</t>
  </si>
  <si>
    <t>Data-Centric Engineering (School of Mathematical Sciences)</t>
  </si>
  <si>
    <t>DCE_SPCS</t>
  </si>
  <si>
    <t>Data-Centric Engineering (School of Physical and Chemical Sciences)</t>
  </si>
  <si>
    <t>DClinDent</t>
  </si>
  <si>
    <t>DClinDent (Institute of Dentistry)</t>
  </si>
  <si>
    <t>EECS_AIM</t>
  </si>
  <si>
    <t>EECS - Artificial Intelligence and Music CDT</t>
  </si>
  <si>
    <t>EECS_IGGI</t>
  </si>
  <si>
    <t>EECS - Intelligent Games and Game Intelligence CDT</t>
  </si>
  <si>
    <t>EECS_ICE</t>
  </si>
  <si>
    <t>EECS - Interactive and Cognitive Environments</t>
  </si>
  <si>
    <t>EECS_MAT</t>
  </si>
  <si>
    <t>EECS - Media and Arts Technology CDT</t>
  </si>
  <si>
    <t>EECS</t>
  </si>
  <si>
    <t>EECS - School of Electronic Engineering and Computer Science</t>
  </si>
  <si>
    <t>IoD</t>
  </si>
  <si>
    <t>Institute of Dentistry</t>
  </si>
  <si>
    <t>IHSE</t>
  </si>
  <si>
    <t>Institute of Health Sciences Education</t>
  </si>
  <si>
    <t>SBBS</t>
  </si>
  <si>
    <t>School of Biological and Behavioural Sciences</t>
  </si>
  <si>
    <t>SBM</t>
  </si>
  <si>
    <t>School of Business and Management</t>
  </si>
  <si>
    <t>SEF</t>
  </si>
  <si>
    <t>School of Economics and Finance</t>
  </si>
  <si>
    <t>SEMS</t>
  </si>
  <si>
    <t>School of Engineering and Materials Science</t>
  </si>
  <si>
    <t>SED</t>
  </si>
  <si>
    <t>School of English and Drama</t>
  </si>
  <si>
    <t>SoG</t>
  </si>
  <si>
    <t>School of Geography</t>
  </si>
  <si>
    <t>SoH</t>
  </si>
  <si>
    <t>School of History</t>
  </si>
  <si>
    <t>SLLF</t>
  </si>
  <si>
    <t>School of Languages, Linguistics and Film</t>
  </si>
  <si>
    <t>Law</t>
  </si>
  <si>
    <t>School of Law</t>
  </si>
  <si>
    <t>SMS</t>
  </si>
  <si>
    <t>School of Mathematical Sciences</t>
  </si>
  <si>
    <t>SPCS</t>
  </si>
  <si>
    <t>School of Physical and Chemical Sciences</t>
  </si>
  <si>
    <t>SPIR</t>
  </si>
  <si>
    <t>School of Politics and International Relations</t>
  </si>
  <si>
    <t>WHRI</t>
  </si>
  <si>
    <t>William Harvey Research Institute</t>
  </si>
  <si>
    <t>WIPH</t>
  </si>
  <si>
    <t>Wolfson Institute of Population Health</t>
  </si>
  <si>
    <t>Other</t>
  </si>
  <si>
    <t>S</t>
  </si>
  <si>
    <t xml:space="preserve">4th digit of budget code
(left to right) </t>
  </si>
  <si>
    <t xml:space="preserve">BBSRC 
=&gt; JRMO budget codes in which 4th digit (left to right) is 'Y' </t>
  </si>
  <si>
    <t xml:space="preserve">CASE Awards 
=&gt; JRMO budget codes in which 4th digit (left to right) is 'W' </t>
  </si>
  <si>
    <t xml:space="preserve">British Academy / Royal Society 
=&gt; JRMO budget codes in which 4th digit (left to right) is 'F' </t>
  </si>
  <si>
    <t xml:space="preserve">AHRC 
=&gt; JRMO budget codes in which 4th digit (left to right) is 'E' </t>
  </si>
  <si>
    <t xml:space="preserve">Charity 
=&gt; JRMO budget codes in which 4th digit (left to right) is 'G' </t>
  </si>
  <si>
    <t xml:space="preserve">EPSRC 
=&gt; JRMO budget codes in which 4th digit (left to right) is 'A' </t>
  </si>
  <si>
    <t xml:space="preserve">ESRC 
=&gt; JRMO budget codes in which 4th digit (left to right) is 'D' </t>
  </si>
  <si>
    <t xml:space="preserve">European Commission 
=&gt; JRMO budget codes in which 4th digit (left to right) is 'N' </t>
  </si>
  <si>
    <t xml:space="preserve">Other European 
=&gt; JRMO budget codes in which 4th digit (left to right) is 'P' </t>
  </si>
  <si>
    <t xml:space="preserve">Other overseas 
=&gt; JRMO budget codes in which 4th digit (left to right) is 'R' </t>
  </si>
  <si>
    <t xml:space="preserve">Government 
=&gt; JRMO budget codes in which 4th digit (left to right) is 'H' </t>
  </si>
  <si>
    <t xml:space="preserve">Industry 
=&gt; JRMO budget codes in which 4th digit (left to right) is 'L' </t>
  </si>
  <si>
    <t xml:space="preserve">Local Authority 
=&gt; JRMO budget codes in which 4th digit (left to right) is 'J' </t>
  </si>
  <si>
    <t xml:space="preserve">MRC 
=&gt; JRMO budget codes in which 4th digit (left to right) is 'B' </t>
  </si>
  <si>
    <t xml:space="preserve">NERC 
=&gt; JRMO budget codes in which 4th digit (left to right) is 'C' </t>
  </si>
  <si>
    <t xml:space="preserve">STFC 
=&gt; JRMO budget codes in which 4th digit (left to right) is 'Z' </t>
  </si>
  <si>
    <t xml:space="preserve">UK Health 
=&gt; JRMO budget codes in which 4th digit (left to right) is 'M' </t>
  </si>
  <si>
    <t xml:space="preserve">UK Public Corp 
=&gt; JRMO budget codes in which 4th digit (left to right) is 'K' </t>
  </si>
  <si>
    <t xml:space="preserve">Other            =&gt; JRMO budget codes in which 4th digit (left to right) is 'S'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</si>
</sst>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dd\-mmm\-yyyy"/>
    <numFmt numFmtId="166" formatCode="dd/mmm/yyyy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i/>
      <sz val="12"/>
      <color theme="1"/>
      <name val="Arial"/>
      <family val="2"/>
    </font>
    <font>
      <b/>
      <sz val="14"/>
      <color rgb="FFC00000"/>
      <name val="Arial"/>
      <family val="2"/>
    </font>
    <font>
      <sz val="12"/>
      <color rgb="FFC00000"/>
      <name val="Arial"/>
      <family val="2"/>
    </font>
    <font>
      <b/>
      <u/>
      <sz val="12"/>
      <color theme="10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2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C00000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b/>
      <sz val="12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1"/>
      <color rgb="FFC00000"/>
      <name val="Arial"/>
      <family val="2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49" fontId="31" fillId="7" borderId="22" xfId="1" applyNumberFormat="1" applyFont="1" applyFill="1" applyBorder="1" applyAlignment="1" applyProtection="1">
      <alignment vertical="center"/>
    </xf>
    <xf numFmtId="49" fontId="26" fillId="2" borderId="0" xfId="1" applyNumberFormat="1" applyFont="1" applyFill="1" applyBorder="1" applyAlignment="1" applyProtection="1">
      <alignment vertical="center"/>
    </xf>
    <xf numFmtId="49" fontId="14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4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49" fontId="14" fillId="2" borderId="9" xfId="0" applyNumberFormat="1" applyFont="1" applyFill="1" applyBorder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vertical="center" wrapText="1"/>
    </xf>
    <xf numFmtId="49" fontId="28" fillId="2" borderId="0" xfId="0" applyNumberFormat="1" applyFont="1" applyFill="1" applyAlignment="1">
      <alignment vertical="center" wrapText="1"/>
    </xf>
    <xf numFmtId="49" fontId="29" fillId="2" borderId="0" xfId="0" applyNumberFormat="1" applyFont="1" applyFill="1" applyAlignment="1">
      <alignment horizontal="right" vertical="center"/>
    </xf>
    <xf numFmtId="49" fontId="17" fillId="2" borderId="8" xfId="0" applyNumberFormat="1" applyFont="1" applyFill="1" applyBorder="1" applyAlignment="1">
      <alignment vertical="center"/>
    </xf>
    <xf numFmtId="49" fontId="18" fillId="5" borderId="0" xfId="0" applyNumberFormat="1" applyFont="1" applyFill="1" applyAlignment="1">
      <alignment horizontal="left" vertical="center"/>
    </xf>
    <xf numFmtId="49" fontId="17" fillId="2" borderId="9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9" fillId="5" borderId="0" xfId="0" applyNumberFormat="1" applyFont="1" applyFill="1" applyAlignment="1">
      <alignment horizontal="left" vertical="center"/>
    </xf>
    <xf numFmtId="49" fontId="19" fillId="5" borderId="0" xfId="0" applyNumberFormat="1" applyFont="1" applyFill="1" applyAlignment="1">
      <alignment vertical="center"/>
    </xf>
    <xf numFmtId="49" fontId="20" fillId="5" borderId="0" xfId="0" applyNumberFormat="1" applyFont="1" applyFill="1" applyAlignment="1">
      <alignment vertical="center"/>
    </xf>
    <xf numFmtId="49" fontId="21" fillId="5" borderId="0" xfId="0" applyNumberFormat="1" applyFont="1" applyFill="1" applyAlignment="1">
      <alignment horizontal="right" vertical="center"/>
    </xf>
    <xf numFmtId="49" fontId="20" fillId="5" borderId="0" xfId="0" applyNumberFormat="1" applyFont="1" applyFill="1" applyAlignment="1">
      <alignment horizontal="right" vertical="center"/>
    </xf>
    <xf numFmtId="49" fontId="20" fillId="5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Alignment="1">
      <alignment horizontal="right" vertical="center"/>
    </xf>
    <xf numFmtId="49" fontId="24" fillId="4" borderId="0" xfId="0" applyNumberFormat="1" applyFont="1" applyFill="1" applyAlignment="1">
      <alignment horizontal="left" vertical="center"/>
    </xf>
    <xf numFmtId="49" fontId="25" fillId="4" borderId="0" xfId="0" applyNumberFormat="1" applyFont="1" applyFill="1" applyAlignment="1">
      <alignment horizontal="left" vertical="center"/>
    </xf>
    <xf numFmtId="49" fontId="25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21" fillId="4" borderId="0" xfId="0" applyNumberFormat="1" applyFont="1" applyFill="1" applyAlignment="1">
      <alignment horizontal="right" vertical="center"/>
    </xf>
    <xf numFmtId="49" fontId="9" fillId="4" borderId="0" xfId="0" applyNumberFormat="1" applyFont="1" applyFill="1" applyAlignment="1">
      <alignment horizontal="right" vertical="center"/>
    </xf>
    <xf numFmtId="49" fontId="9" fillId="4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right" vertical="top"/>
    </xf>
    <xf numFmtId="49" fontId="15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right" vertical="center"/>
    </xf>
    <xf numFmtId="165" fontId="17" fillId="2" borderId="0" xfId="0" applyNumberFormat="1" applyFont="1" applyFill="1" applyAlignment="1">
      <alignment vertical="center"/>
    </xf>
    <xf numFmtId="49" fontId="30" fillId="7" borderId="18" xfId="0" applyNumberFormat="1" applyFont="1" applyFill="1" applyBorder="1" applyAlignment="1">
      <alignment vertical="center"/>
    </xf>
    <xf numFmtId="49" fontId="19" fillId="7" borderId="13" xfId="0" applyNumberFormat="1" applyFont="1" applyFill="1" applyBorder="1" applyAlignment="1">
      <alignment vertical="center" wrapText="1"/>
    </xf>
    <xf numFmtId="49" fontId="19" fillId="7" borderId="20" xfId="0" applyNumberFormat="1" applyFont="1" applyFill="1" applyBorder="1" applyAlignment="1">
      <alignment vertical="center"/>
    </xf>
    <xf numFmtId="49" fontId="20" fillId="7" borderId="0" xfId="0" applyNumberFormat="1" applyFont="1" applyFill="1" applyAlignment="1">
      <alignment vertical="center"/>
    </xf>
    <xf numFmtId="49" fontId="19" fillId="7" borderId="0" xfId="0" applyNumberFormat="1" applyFont="1" applyFill="1" applyAlignment="1">
      <alignment vertical="center"/>
    </xf>
    <xf numFmtId="49" fontId="19" fillId="7" borderId="21" xfId="0" applyNumberFormat="1" applyFont="1" applyFill="1" applyBorder="1" applyAlignment="1">
      <alignment vertical="center"/>
    </xf>
    <xf numFmtId="49" fontId="20" fillId="7" borderId="17" xfId="0" applyNumberFormat="1" applyFont="1" applyFill="1" applyBorder="1" applyAlignment="1">
      <alignment vertical="center"/>
    </xf>
    <xf numFmtId="49" fontId="19" fillId="7" borderId="17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vertical="center"/>
    </xf>
    <xf numFmtId="49" fontId="18" fillId="4" borderId="0" xfId="0" applyNumberFormat="1" applyFont="1" applyFill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3" fillId="2" borderId="13" xfId="0" applyNumberFormat="1" applyFont="1" applyFill="1" applyBorder="1" applyAlignment="1">
      <alignment vertical="center"/>
    </xf>
    <xf numFmtId="49" fontId="24" fillId="4" borderId="0" xfId="0" applyNumberFormat="1" applyFont="1" applyFill="1" applyAlignment="1">
      <alignment horizontal="right" vertical="center"/>
    </xf>
    <xf numFmtId="49" fontId="18" fillId="5" borderId="0" xfId="0" applyNumberFormat="1" applyFont="1" applyFill="1" applyAlignment="1">
      <alignment horizontal="right" vertical="center"/>
    </xf>
    <xf numFmtId="49" fontId="10" fillId="4" borderId="0" xfId="0" applyNumberFormat="1" applyFont="1" applyFill="1" applyAlignment="1">
      <alignment horizontal="left" vertical="center"/>
    </xf>
    <xf numFmtId="49" fontId="10" fillId="4" borderId="0" xfId="0" applyNumberFormat="1" applyFont="1" applyFill="1" applyAlignment="1">
      <alignment horizontal="right" vertical="center"/>
    </xf>
    <xf numFmtId="49" fontId="33" fillId="4" borderId="0" xfId="0" applyNumberFormat="1" applyFont="1" applyFill="1" applyAlignment="1">
      <alignment horizontal="right" vertical="center"/>
    </xf>
    <xf numFmtId="0" fontId="12" fillId="5" borderId="26" xfId="0" applyFont="1" applyFill="1" applyBorder="1" applyAlignment="1">
      <alignment vertical="center"/>
    </xf>
    <xf numFmtId="0" fontId="12" fillId="5" borderId="27" xfId="0" applyFont="1" applyFill="1" applyBorder="1" applyAlignment="1">
      <alignment vertical="center" wrapText="1"/>
    </xf>
    <xf numFmtId="0" fontId="12" fillId="6" borderId="26" xfId="0" applyFont="1" applyFill="1" applyBorder="1" applyAlignment="1">
      <alignment vertical="center"/>
    </xf>
    <xf numFmtId="0" fontId="12" fillId="6" borderId="27" xfId="0" applyFont="1" applyFill="1" applyBorder="1" applyAlignment="1">
      <alignment vertical="center" wrapText="1"/>
    </xf>
    <xf numFmtId="0" fontId="39" fillId="2" borderId="0" xfId="0" applyFont="1" applyFill="1" applyAlignment="1">
      <alignment horizontal="right" vertical="center"/>
    </xf>
    <xf numFmtId="166" fontId="39" fillId="2" borderId="0" xfId="0" applyNumberFormat="1" applyFont="1" applyFill="1" applyAlignment="1">
      <alignment horizontal="left" vertical="center" wrapText="1"/>
    </xf>
    <xf numFmtId="49" fontId="38" fillId="5" borderId="0" xfId="0" applyNumberFormat="1" applyFont="1" applyFill="1" applyAlignment="1">
      <alignment horizontal="left" vertical="center"/>
    </xf>
    <xf numFmtId="49" fontId="40" fillId="4" borderId="0" xfId="0" applyNumberFormat="1" applyFont="1" applyFill="1" applyAlignment="1">
      <alignment horizontal="left" vertical="center"/>
    </xf>
    <xf numFmtId="49" fontId="28" fillId="2" borderId="0" xfId="0" applyNumberFormat="1" applyFont="1" applyFill="1" applyAlignment="1">
      <alignment horizontal="left"/>
    </xf>
    <xf numFmtId="49" fontId="14" fillId="2" borderId="8" xfId="0" applyNumberFormat="1" applyFont="1" applyFill="1" applyBorder="1"/>
    <xf numFmtId="49" fontId="28" fillId="2" borderId="0" xfId="0" applyNumberFormat="1" applyFont="1" applyFill="1" applyAlignment="1">
      <alignment horizontal="left" wrapText="1"/>
    </xf>
    <xf numFmtId="49" fontId="2" fillId="2" borderId="0" xfId="1" applyNumberFormat="1" applyFill="1" applyAlignment="1">
      <alignment horizontal="right"/>
    </xf>
    <xf numFmtId="49" fontId="14" fillId="2" borderId="9" xfId="0" applyNumberFormat="1" applyFont="1" applyFill="1" applyBorder="1"/>
    <xf numFmtId="49" fontId="14" fillId="2" borderId="0" xfId="0" applyNumberFormat="1" applyFont="1" applyFill="1"/>
    <xf numFmtId="49" fontId="43" fillId="3" borderId="0" xfId="0" applyNumberFormat="1" applyFont="1" applyFill="1" applyAlignment="1">
      <alignment vertical="center"/>
    </xf>
    <xf numFmtId="49" fontId="44" fillId="3" borderId="0" xfId="0" applyNumberFormat="1" applyFont="1" applyFill="1" applyAlignment="1">
      <alignment vertical="center"/>
    </xf>
    <xf numFmtId="49" fontId="44" fillId="2" borderId="0" xfId="0" applyNumberFormat="1" applyFont="1" applyFill="1" applyAlignment="1">
      <alignment vertical="center"/>
    </xf>
    <xf numFmtId="49" fontId="43" fillId="2" borderId="0" xfId="0" applyNumberFormat="1" applyFont="1" applyFill="1" applyAlignment="1">
      <alignment horizontal="left" vertical="center"/>
    </xf>
    <xf numFmtId="49" fontId="44" fillId="2" borderId="0" xfId="0" applyNumberFormat="1" applyFont="1" applyFill="1" applyAlignment="1">
      <alignment horizontal="right" vertical="center"/>
    </xf>
    <xf numFmtId="49" fontId="43" fillId="2" borderId="0" xfId="0" applyNumberFormat="1" applyFont="1" applyFill="1" applyAlignment="1">
      <alignment vertical="center"/>
    </xf>
    <xf numFmtId="49" fontId="45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horizontal="right" vertical="center"/>
    </xf>
    <xf numFmtId="0" fontId="48" fillId="5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" borderId="2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2" fillId="3" borderId="25" xfId="0" applyFont="1" applyFill="1" applyBorder="1" applyAlignment="1">
      <alignment vertical="center" wrapText="1"/>
    </xf>
    <xf numFmtId="0" fontId="12" fillId="3" borderId="53" xfId="0" applyFont="1" applyFill="1" applyBorder="1" applyAlignment="1">
      <alignment vertical="center" wrapText="1"/>
    </xf>
    <xf numFmtId="166" fontId="5" fillId="2" borderId="0" xfId="0" applyNumberFormat="1" applyFont="1" applyFill="1" applyAlignment="1">
      <alignment horizontal="left" vertical="center"/>
    </xf>
    <xf numFmtId="165" fontId="26" fillId="2" borderId="0" xfId="1" applyNumberFormat="1" applyFont="1" applyFill="1" applyBorder="1" applyAlignment="1" applyProtection="1">
      <alignment horizontal="center" vertical="center"/>
    </xf>
    <xf numFmtId="165" fontId="14" fillId="2" borderId="2" xfId="0" applyNumberFormat="1" applyFont="1" applyFill="1" applyBorder="1" applyAlignment="1" applyProtection="1">
      <alignment horizontal="center" vertical="center"/>
      <protection locked="0"/>
    </xf>
    <xf numFmtId="165" fontId="14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4" fillId="2" borderId="3" xfId="0" applyNumberFormat="1" applyFont="1" applyFill="1" applyBorder="1" applyAlignment="1" applyProtection="1">
      <alignment horizontal="left" vertical="center"/>
      <protection locked="0"/>
    </xf>
    <xf numFmtId="49" fontId="14" fillId="2" borderId="4" xfId="0" applyNumberFormat="1" applyFont="1" applyFill="1" applyBorder="1" applyAlignment="1" applyProtection="1">
      <alignment horizontal="left" vertical="center"/>
      <protection locked="0"/>
    </xf>
    <xf numFmtId="49" fontId="19" fillId="5" borderId="43" xfId="0" applyNumberFormat="1" applyFont="1" applyFill="1" applyBorder="1" applyAlignment="1" applyProtection="1">
      <alignment horizontal="center" vertical="center"/>
      <protection locked="0"/>
    </xf>
    <xf numFmtId="49" fontId="19" fillId="5" borderId="16" xfId="0" applyNumberFormat="1" applyFont="1" applyFill="1" applyBorder="1" applyAlignment="1" applyProtection="1">
      <alignment horizontal="center" vertical="center"/>
      <protection locked="0"/>
    </xf>
    <xf numFmtId="49" fontId="19" fillId="5" borderId="15" xfId="0" applyNumberFormat="1" applyFont="1" applyFill="1" applyBorder="1" applyAlignment="1" applyProtection="1">
      <alignment horizontal="center" vertical="center"/>
      <protection locked="0"/>
    </xf>
    <xf numFmtId="49" fontId="49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49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3" xfId="0" applyNumberFormat="1" applyFont="1" applyFill="1" applyBorder="1" applyAlignment="1">
      <alignment horizontal="center" vertical="top"/>
    </xf>
    <xf numFmtId="1" fontId="22" fillId="5" borderId="13" xfId="0" applyNumberFormat="1" applyFont="1" applyFill="1" applyBorder="1" applyAlignment="1">
      <alignment horizontal="left" vertical="top" wrapText="1"/>
    </xf>
    <xf numFmtId="49" fontId="19" fillId="5" borderId="2" xfId="0" applyNumberFormat="1" applyFont="1" applyFill="1" applyBorder="1" applyAlignment="1" applyProtection="1">
      <alignment horizontal="left" vertical="center"/>
      <protection locked="0"/>
    </xf>
    <xf numFmtId="49" fontId="19" fillId="5" borderId="3" xfId="0" applyNumberFormat="1" applyFont="1" applyFill="1" applyBorder="1" applyAlignment="1" applyProtection="1">
      <alignment horizontal="left" vertical="center"/>
      <protection locked="0"/>
    </xf>
    <xf numFmtId="49" fontId="19" fillId="5" borderId="4" xfId="0" applyNumberFormat="1" applyFont="1" applyFill="1" applyBorder="1" applyAlignment="1" applyProtection="1">
      <alignment horizontal="left" vertical="center"/>
      <protection locked="0"/>
    </xf>
    <xf numFmtId="49" fontId="49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49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49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38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38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38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0" xfId="0" applyNumberFormat="1" applyFont="1" applyFill="1" applyAlignment="1">
      <alignment horizontal="left" vertical="top" wrapText="1"/>
    </xf>
    <xf numFmtId="49" fontId="27" fillId="2" borderId="0" xfId="1" applyNumberFormat="1" applyFont="1" applyFill="1" applyBorder="1" applyAlignment="1" applyProtection="1">
      <alignment horizontal="center" vertical="top"/>
    </xf>
    <xf numFmtId="49" fontId="19" fillId="4" borderId="26" xfId="0" applyNumberFormat="1" applyFont="1" applyFill="1" applyBorder="1" applyAlignment="1" applyProtection="1">
      <alignment horizontal="center" vertical="center"/>
      <protection locked="0"/>
    </xf>
    <xf numFmtId="49" fontId="19" fillId="4" borderId="29" xfId="0" applyNumberFormat="1" applyFont="1" applyFill="1" applyBorder="1" applyAlignment="1" applyProtection="1">
      <alignment horizontal="center" vertical="center"/>
      <protection locked="0"/>
    </xf>
    <xf numFmtId="49" fontId="49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0" xfId="1" applyNumberFormat="1" applyFont="1" applyFill="1" applyBorder="1" applyAlignment="1" applyProtection="1">
      <alignment horizontal="center" vertical="center"/>
    </xf>
    <xf numFmtId="49" fontId="9" fillId="4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49" fontId="28" fillId="3" borderId="0" xfId="0" applyNumberFormat="1" applyFont="1" applyFill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33" xfId="0" applyNumberFormat="1" applyFont="1" applyFill="1" applyBorder="1" applyAlignment="1" applyProtection="1">
      <alignment horizontal="center" vertical="center"/>
      <protection locked="0"/>
    </xf>
    <xf numFmtId="49" fontId="14" fillId="2" borderId="34" xfId="0" applyNumberFormat="1" applyFont="1" applyFill="1" applyBorder="1" applyAlignment="1" applyProtection="1">
      <alignment horizontal="center" vertical="center"/>
      <protection locked="0"/>
    </xf>
    <xf numFmtId="49" fontId="14" fillId="2" borderId="35" xfId="0" applyNumberFormat="1" applyFont="1" applyFill="1" applyBorder="1" applyAlignment="1" applyProtection="1">
      <alignment horizontal="center" vertical="center"/>
      <protection locked="0"/>
    </xf>
    <xf numFmtId="49" fontId="26" fillId="4" borderId="0" xfId="1" applyNumberFormat="1" applyFont="1" applyFill="1" applyAlignment="1" applyProtection="1">
      <alignment horizontal="center" vertical="center"/>
    </xf>
    <xf numFmtId="49" fontId="27" fillId="7" borderId="13" xfId="1" applyNumberFormat="1" applyFont="1" applyFill="1" applyBorder="1" applyAlignment="1" applyProtection="1">
      <alignment horizontal="center" vertical="center"/>
    </xf>
    <xf numFmtId="49" fontId="27" fillId="7" borderId="19" xfId="1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Alignment="1">
      <alignment horizontal="left" vertical="center"/>
    </xf>
    <xf numFmtId="0" fontId="31" fillId="3" borderId="0" xfId="1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49" fontId="28" fillId="2" borderId="0" xfId="0" applyNumberFormat="1" applyFont="1" applyFill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1" fontId="32" fillId="2" borderId="20" xfId="0" applyNumberFormat="1" applyFont="1" applyFill="1" applyBorder="1" applyAlignment="1">
      <alignment horizontal="center" vertical="center" wrapText="1"/>
    </xf>
    <xf numFmtId="1" fontId="32" fillId="2" borderId="0" xfId="0" applyNumberFormat="1" applyFont="1" applyFill="1" applyAlignment="1">
      <alignment horizontal="center" vertical="center" wrapText="1"/>
    </xf>
    <xf numFmtId="165" fontId="20" fillId="5" borderId="0" xfId="0" applyNumberFormat="1" applyFont="1" applyFill="1" applyAlignment="1">
      <alignment horizontal="left" vertical="center"/>
    </xf>
    <xf numFmtId="49" fontId="41" fillId="2" borderId="0" xfId="1" applyNumberFormat="1" applyFont="1" applyFill="1" applyAlignment="1">
      <alignment horizontal="left" vertical="center"/>
    </xf>
    <xf numFmtId="49" fontId="42" fillId="2" borderId="0" xfId="1" applyNumberFormat="1" applyFont="1" applyFill="1" applyAlignment="1">
      <alignment horizontal="center" vertical="center"/>
    </xf>
    <xf numFmtId="0" fontId="37" fillId="5" borderId="0" xfId="1" applyFont="1" applyFill="1" applyAlignment="1"/>
    <xf numFmtId="0" fontId="37" fillId="5" borderId="0" xfId="0" applyFont="1" applyFill="1"/>
    <xf numFmtId="49" fontId="9" fillId="4" borderId="26" xfId="0" applyNumberFormat="1" applyFont="1" applyFill="1" applyBorder="1" applyAlignment="1">
      <alignment horizontal="center" vertical="center"/>
    </xf>
    <xf numFmtId="49" fontId="9" fillId="4" borderId="29" xfId="0" applyNumberFormat="1" applyFont="1" applyFill="1" applyBorder="1" applyAlignment="1">
      <alignment horizontal="center" vertical="center"/>
    </xf>
    <xf numFmtId="49" fontId="16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5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0" xfId="0" applyNumberFormat="1" applyFont="1" applyFill="1" applyAlignment="1" applyProtection="1">
      <alignment horizontal="left" vertical="center" wrapText="1"/>
      <protection locked="0"/>
    </xf>
    <xf numFmtId="49" fontId="14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19" fillId="4" borderId="30" xfId="0" applyNumberFormat="1" applyFont="1" applyFill="1" applyBorder="1" applyAlignment="1" applyProtection="1">
      <alignment horizontal="center" vertical="center"/>
      <protection locked="0"/>
    </xf>
    <xf numFmtId="49" fontId="19" fillId="4" borderId="1" xfId="0" applyNumberFormat="1" applyFont="1" applyFill="1" applyBorder="1" applyAlignment="1" applyProtection="1">
      <alignment horizontal="center" vertical="center"/>
      <protection locked="0"/>
    </xf>
    <xf numFmtId="49" fontId="4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30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9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3" xfId="0" applyNumberFormat="1" applyFont="1" applyFill="1" applyBorder="1" applyAlignment="1">
      <alignment horizontal="center" vertical="center"/>
    </xf>
    <xf numFmtId="49" fontId="9" fillId="4" borderId="24" xfId="0" applyNumberFormat="1" applyFont="1" applyFill="1" applyBorder="1" applyAlignment="1">
      <alignment horizontal="center" vertical="center"/>
    </xf>
    <xf numFmtId="49" fontId="9" fillId="4" borderId="45" xfId="0" applyNumberFormat="1" applyFont="1" applyFill="1" applyBorder="1" applyAlignment="1">
      <alignment horizontal="center" vertical="center"/>
    </xf>
    <xf numFmtId="49" fontId="9" fillId="4" borderId="45" xfId="0" applyNumberFormat="1" applyFont="1" applyFill="1" applyBorder="1" applyAlignment="1">
      <alignment horizontal="center" vertical="center" wrapText="1"/>
    </xf>
    <xf numFmtId="49" fontId="9" fillId="4" borderId="47" xfId="0" applyNumberFormat="1" applyFont="1" applyFill="1" applyBorder="1" applyAlignment="1">
      <alignment horizontal="center" vertical="center" wrapText="1"/>
    </xf>
    <xf numFmtId="49" fontId="9" fillId="4" borderId="25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/>
      <protection locked="0"/>
    </xf>
    <xf numFmtId="49" fontId="19" fillId="4" borderId="4" xfId="0" applyNumberFormat="1" applyFont="1" applyFill="1" applyBorder="1" applyAlignment="1" applyProtection="1">
      <alignment horizontal="left" vertical="center"/>
      <protection locked="0"/>
    </xf>
    <xf numFmtId="49" fontId="49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4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49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38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38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38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3" xfId="0" applyNumberFormat="1" applyFont="1" applyFill="1" applyBorder="1" applyAlignment="1">
      <alignment horizontal="center" vertical="top"/>
    </xf>
    <xf numFmtId="1" fontId="22" fillId="4" borderId="13" xfId="0" applyNumberFormat="1" applyFont="1" applyFill="1" applyBorder="1" applyAlignment="1">
      <alignment horizontal="left" vertical="top" wrapText="1"/>
    </xf>
    <xf numFmtId="165" fontId="9" fillId="4" borderId="0" xfId="0" applyNumberFormat="1" applyFont="1" applyFill="1" applyAlignment="1">
      <alignment horizontal="left" vertical="center"/>
    </xf>
    <xf numFmtId="0" fontId="37" fillId="4" borderId="0" xfId="1" applyFont="1" applyFill="1" applyAlignment="1"/>
    <xf numFmtId="0" fontId="37" fillId="4" borderId="0" xfId="0" applyFont="1" applyFill="1"/>
    <xf numFmtId="1" fontId="22" fillId="4" borderId="0" xfId="0" applyNumberFormat="1" applyFont="1" applyFill="1" applyAlignment="1">
      <alignment horizontal="left" vertical="top" wrapText="1"/>
    </xf>
    <xf numFmtId="49" fontId="20" fillId="5" borderId="40" xfId="0" applyNumberFormat="1" applyFont="1" applyFill="1" applyBorder="1" applyAlignment="1">
      <alignment horizontal="center" vertical="center"/>
    </xf>
    <xf numFmtId="49" fontId="20" fillId="5" borderId="49" xfId="0" applyNumberFormat="1" applyFont="1" applyFill="1" applyBorder="1" applyAlignment="1">
      <alignment horizontal="center" vertical="center"/>
    </xf>
    <xf numFmtId="49" fontId="16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50" xfId="0" applyNumberFormat="1" applyFont="1" applyFill="1" applyBorder="1" applyAlignment="1" applyProtection="1">
      <alignment horizontal="left" vertical="center" wrapText="1"/>
      <protection locked="0"/>
    </xf>
    <xf numFmtId="49" fontId="19" fillId="5" borderId="40" xfId="0" applyNumberFormat="1" applyFont="1" applyFill="1" applyBorder="1" applyAlignment="1" applyProtection="1">
      <alignment horizontal="center" vertical="center"/>
      <protection locked="0"/>
    </xf>
    <xf numFmtId="49" fontId="19" fillId="5" borderId="41" xfId="0" applyNumberFormat="1" applyFont="1" applyFill="1" applyBorder="1" applyAlignment="1" applyProtection="1">
      <alignment horizontal="center" vertical="center"/>
      <protection locked="0"/>
    </xf>
    <xf numFmtId="49" fontId="19" fillId="5" borderId="49" xfId="0" applyNumberFormat="1" applyFont="1" applyFill="1" applyBorder="1" applyAlignment="1" applyProtection="1">
      <alignment horizontal="center" vertical="center"/>
      <protection locked="0"/>
    </xf>
    <xf numFmtId="49" fontId="49" fillId="5" borderId="50" xfId="0" applyNumberFormat="1" applyFont="1" applyFill="1" applyBorder="1" applyAlignment="1" applyProtection="1">
      <alignment horizontal="center" vertical="center" wrapText="1"/>
      <protection locked="0"/>
    </xf>
    <xf numFmtId="49" fontId="49" fillId="5" borderId="42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43" xfId="0" applyNumberFormat="1" applyFont="1" applyFill="1" applyBorder="1" applyAlignment="1">
      <alignment horizontal="center" vertical="center"/>
    </xf>
    <xf numFmtId="49" fontId="20" fillId="5" borderId="15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5" borderId="3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center"/>
    </xf>
    <xf numFmtId="0" fontId="36" fillId="3" borderId="0" xfId="1" applyFont="1" applyFill="1" applyAlignment="1">
      <alignment horizontal="center" vertical="center" wrapText="1"/>
    </xf>
    <xf numFmtId="49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164" fontId="14" fillId="2" borderId="2" xfId="0" applyNumberFormat="1" applyFont="1" applyFill="1" applyBorder="1" applyAlignment="1" applyProtection="1">
      <alignment horizontal="center" vertical="center"/>
      <protection locked="0"/>
    </xf>
    <xf numFmtId="164" fontId="14" fillId="2" borderId="3" xfId="0" applyNumberFormat="1" applyFont="1" applyFill="1" applyBorder="1" applyAlignment="1" applyProtection="1">
      <alignment horizontal="center" vertical="center"/>
      <protection locked="0"/>
    </xf>
    <xf numFmtId="164" fontId="14" fillId="2" borderId="4" xfId="0" applyNumberFormat="1" applyFont="1" applyFill="1" applyBorder="1" applyAlignment="1" applyProtection="1">
      <alignment horizontal="center" vertical="center"/>
      <protection locked="0"/>
    </xf>
    <xf numFmtId="164" fontId="16" fillId="2" borderId="13" xfId="0" applyNumberFormat="1" applyFont="1" applyFill="1" applyBorder="1" applyAlignment="1">
      <alignment horizontal="center" vertical="center"/>
    </xf>
    <xf numFmtId="49" fontId="20" fillId="5" borderId="31" xfId="0" applyNumberFormat="1" applyFont="1" applyFill="1" applyBorder="1" applyAlignment="1">
      <alignment horizontal="center" vertic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45" xfId="0" applyNumberFormat="1" applyFont="1" applyFill="1" applyBorder="1" applyAlignment="1">
      <alignment horizontal="center" vertical="center"/>
    </xf>
    <xf numFmtId="49" fontId="20" fillId="5" borderId="47" xfId="0" applyNumberFormat="1" applyFont="1" applyFill="1" applyBorder="1" applyAlignment="1">
      <alignment horizontal="center" vertical="center"/>
    </xf>
    <xf numFmtId="49" fontId="20" fillId="5" borderId="46" xfId="0" applyNumberFormat="1" applyFont="1" applyFill="1" applyBorder="1" applyAlignment="1">
      <alignment horizontal="center" vertical="center"/>
    </xf>
    <xf numFmtId="49" fontId="20" fillId="5" borderId="48" xfId="0" applyNumberFormat="1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left" vertical="center" wrapText="1" indent="2"/>
    </xf>
    <xf numFmtId="0" fontId="13" fillId="5" borderId="1" xfId="0" applyFont="1" applyFill="1" applyBorder="1" applyAlignment="1">
      <alignment horizontal="left" vertical="center" wrapText="1" indent="2"/>
    </xf>
    <xf numFmtId="0" fontId="13" fillId="5" borderId="28" xfId="0" applyFont="1" applyFill="1" applyBorder="1" applyAlignment="1">
      <alignment horizontal="left" vertical="center" wrapText="1" indent="2"/>
    </xf>
    <xf numFmtId="0" fontId="12" fillId="5" borderId="30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49" fontId="43" fillId="2" borderId="0" xfId="0" applyNumberFormat="1" applyFont="1" applyFill="1" applyAlignment="1">
      <alignment horizontal="center" vertical="center"/>
    </xf>
    <xf numFmtId="166" fontId="39" fillId="2" borderId="0" xfId="0" applyNumberFormat="1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18">
    <dxf>
      <font>
        <b val="0"/>
        <i/>
        <color theme="2" tint="-0.24994659260841701"/>
      </font>
    </dxf>
    <dxf>
      <font>
        <b/>
        <i/>
        <color rgb="FF7030A0"/>
      </font>
      <fill>
        <patternFill>
          <bgColor rgb="FFFFFF00"/>
        </patternFill>
      </fill>
    </dxf>
    <dxf>
      <font>
        <b val="0"/>
        <i/>
        <color theme="2" tint="-0.24994659260841701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0</xdr:row>
      <xdr:rowOff>31750</xdr:rowOff>
    </xdr:from>
    <xdr:to>
      <xdr:col>7</xdr:col>
      <xdr:colOff>170182</xdr:colOff>
      <xdr:row>2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F7A221-E894-44CE-86E4-797F8A1D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5" y="30843"/>
          <a:ext cx="1949088" cy="502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19349</xdr:colOff>
      <xdr:row>3</xdr:row>
      <xdr:rowOff>159751</xdr:rowOff>
    </xdr:from>
    <xdr:to>
      <xdr:col>3</xdr:col>
      <xdr:colOff>362251</xdr:colOff>
      <xdr:row>3</xdr:row>
      <xdr:rowOff>310541</xdr:rowOff>
    </xdr:to>
    <xdr:sp macro="" textlink="">
      <xdr:nvSpPr>
        <xdr:cNvPr id="2" name="Arrow: Left-Right 1">
          <a:extLst>
            <a:ext uri="{FF2B5EF4-FFF2-40B4-BE49-F238E27FC236}">
              <a16:creationId xmlns:a16="http://schemas.microsoft.com/office/drawing/2014/main" id="{A13DC84B-BBC6-4D9A-84BE-E7E0834BA205}"/>
            </a:ext>
          </a:extLst>
        </xdr:cNvPr>
        <xdr:cNvSpPr/>
      </xdr:nvSpPr>
      <xdr:spPr>
        <a:xfrm>
          <a:off x="6976127" y="1394473"/>
          <a:ext cx="342902" cy="15079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134966</xdr:colOff>
      <xdr:row>5</xdr:row>
      <xdr:rowOff>59672</xdr:rowOff>
    </xdr:from>
    <xdr:to>
      <xdr:col>18</xdr:col>
      <xdr:colOff>140336</xdr:colOff>
      <xdr:row>19</xdr:row>
      <xdr:rowOff>96505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A526727-4A2B-49AC-A8CF-61EE4FCAD36F}"/>
            </a:ext>
          </a:extLst>
        </xdr:cNvPr>
        <xdr:cNvGrpSpPr/>
      </xdr:nvGrpSpPr>
      <xdr:grpSpPr>
        <a:xfrm>
          <a:off x="134966" y="1355072"/>
          <a:ext cx="5034570" cy="3415033"/>
          <a:chOff x="88295" y="1224946"/>
          <a:chExt cx="4834998" cy="289322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8A97D22B-A11D-0C86-E2CD-29E53377AB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8295" y="1224946"/>
            <a:ext cx="4834998" cy="2336281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CE7900C-E2A4-A7FE-08F8-FAE4211E29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20193" y="1226765"/>
            <a:ext cx="2403011" cy="2891407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5" name="Arrow: Right 4">
            <a:extLst>
              <a:ext uri="{FF2B5EF4-FFF2-40B4-BE49-F238E27FC236}">
                <a16:creationId xmlns:a16="http://schemas.microsoft.com/office/drawing/2014/main" id="{DC424BCD-610E-08F8-7E04-CF8B38AB0715}"/>
              </a:ext>
            </a:extLst>
          </xdr:cNvPr>
          <xdr:cNvSpPr/>
        </xdr:nvSpPr>
        <xdr:spPr>
          <a:xfrm rot="450965">
            <a:off x="519880" y="1700772"/>
            <a:ext cx="1405128" cy="161757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0</xdr:col>
      <xdr:colOff>90308</xdr:colOff>
      <xdr:row>48</xdr:row>
      <xdr:rowOff>59674</xdr:rowOff>
    </xdr:from>
    <xdr:to>
      <xdr:col>13</xdr:col>
      <xdr:colOff>131602</xdr:colOff>
      <xdr:row>60</xdr:row>
      <xdr:rowOff>105835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24DDC8-D603-4FD4-AA3F-147581DFA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029" y="9943903"/>
          <a:ext cx="3508394" cy="2498168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13</xdr:col>
      <xdr:colOff>241656</xdr:colOff>
      <xdr:row>50</xdr:row>
      <xdr:rowOff>128669</xdr:rowOff>
    </xdr:from>
    <xdr:to>
      <xdr:col>24</xdr:col>
      <xdr:colOff>94652</xdr:colOff>
      <xdr:row>56</xdr:row>
      <xdr:rowOff>119944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9435CBF-5F2E-4CA5-B71D-F96ECEF6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0570" y="10424740"/>
          <a:ext cx="2787603" cy="1208661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12</xdr:col>
      <xdr:colOff>69348</xdr:colOff>
      <xdr:row>55</xdr:row>
      <xdr:rowOff>201766</xdr:rowOff>
    </xdr:from>
    <xdr:to>
      <xdr:col>15</xdr:col>
      <xdr:colOff>89054</xdr:colOff>
      <xdr:row>57</xdr:row>
      <xdr:rowOff>18360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FCD5C191-9427-4F22-921C-D55C6FCFFE57}"/>
            </a:ext>
          </a:extLst>
        </xdr:cNvPr>
        <xdr:cNvSpPr/>
      </xdr:nvSpPr>
      <xdr:spPr>
        <a:xfrm rot="19852602">
          <a:off x="3268841" y="11512930"/>
          <a:ext cx="822527" cy="22390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198462</xdr:colOff>
      <xdr:row>26</xdr:row>
      <xdr:rowOff>109823</xdr:rowOff>
    </xdr:from>
    <xdr:to>
      <xdr:col>21</xdr:col>
      <xdr:colOff>95474</xdr:colOff>
      <xdr:row>42</xdr:row>
      <xdr:rowOff>106425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E3F2281-75CF-4BCA-876D-3F6198B5740B}"/>
            </a:ext>
          </a:extLst>
        </xdr:cNvPr>
        <xdr:cNvGrpSpPr/>
      </xdr:nvGrpSpPr>
      <xdr:grpSpPr>
        <a:xfrm>
          <a:off x="198462" y="6472523"/>
          <a:ext cx="5764412" cy="3857402"/>
          <a:chOff x="6175501" y="3262950"/>
          <a:chExt cx="5522810" cy="3260402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A949EB2F-BAC2-0974-F204-CA6993B4B4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179055" y="3262950"/>
            <a:ext cx="1729717" cy="797198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501A0289-9CDA-50A3-640E-4F4B42CD56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8612311" y="3464291"/>
            <a:ext cx="373824" cy="614525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F422DCB2-BB3C-BCE1-A15B-C6CC472BA3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175501" y="4282723"/>
            <a:ext cx="2813984" cy="2240629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85F5D298-132E-EF8E-0D68-0438A45663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9244668" y="4280765"/>
            <a:ext cx="2453643" cy="2196605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14" name="Arrow: Right 13">
            <a:extLst>
              <a:ext uri="{FF2B5EF4-FFF2-40B4-BE49-F238E27FC236}">
                <a16:creationId xmlns:a16="http://schemas.microsoft.com/office/drawing/2014/main" id="{537441D6-1144-7342-DD39-B2B19EEEF82D}"/>
              </a:ext>
            </a:extLst>
          </xdr:cNvPr>
          <xdr:cNvSpPr/>
        </xdr:nvSpPr>
        <xdr:spPr>
          <a:xfrm rot="567480">
            <a:off x="6629392" y="3584044"/>
            <a:ext cx="2034228" cy="161382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" name="Arrow: Right 14">
            <a:extLst>
              <a:ext uri="{FF2B5EF4-FFF2-40B4-BE49-F238E27FC236}">
                <a16:creationId xmlns:a16="http://schemas.microsoft.com/office/drawing/2014/main" id="{7ECF1252-D375-2463-2A88-09C6ED5084DD}"/>
              </a:ext>
            </a:extLst>
          </xdr:cNvPr>
          <xdr:cNvSpPr/>
        </xdr:nvSpPr>
        <xdr:spPr>
          <a:xfrm rot="19671369">
            <a:off x="7983093" y="5610073"/>
            <a:ext cx="1812610" cy="161794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" name="Arrow: Right 15">
            <a:extLst>
              <a:ext uri="{FF2B5EF4-FFF2-40B4-BE49-F238E27FC236}">
                <a16:creationId xmlns:a16="http://schemas.microsoft.com/office/drawing/2014/main" id="{FF2F6BDE-529E-8737-54F3-657C60BFE716}"/>
              </a:ext>
            </a:extLst>
          </xdr:cNvPr>
          <xdr:cNvSpPr/>
        </xdr:nvSpPr>
        <xdr:spPr>
          <a:xfrm rot="8970676">
            <a:off x="7118236" y="4301508"/>
            <a:ext cx="1607160" cy="171770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25</xdr:col>
      <xdr:colOff>223610</xdr:colOff>
      <xdr:row>30</xdr:row>
      <xdr:rowOff>43091</xdr:rowOff>
    </xdr:from>
    <xdr:to>
      <xdr:col>59</xdr:col>
      <xdr:colOff>210454</xdr:colOff>
      <xdr:row>47</xdr:row>
      <xdr:rowOff>133800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9624557-A55F-E503-4C69-F4AEAD655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1610" y="6980466"/>
          <a:ext cx="8608332" cy="4130220"/>
        </a:xfrm>
        <a:prstGeom prst="rect">
          <a:avLst/>
        </a:prstGeom>
      </xdr:spPr>
    </xdr:pic>
    <xdr:clientData/>
  </xdr:twoCellAnchor>
  <xdr:twoCellAnchor>
    <xdr:from>
      <xdr:col>28</xdr:col>
      <xdr:colOff>124959</xdr:colOff>
      <xdr:row>29</xdr:row>
      <xdr:rowOff>193375</xdr:rowOff>
    </xdr:from>
    <xdr:to>
      <xdr:col>56</xdr:col>
      <xdr:colOff>86514</xdr:colOff>
      <xdr:row>30</xdr:row>
      <xdr:rowOff>130532</xdr:rowOff>
    </xdr:to>
    <xdr:sp macro="" textlink="">
      <xdr:nvSpPr>
        <xdr:cNvPr id="19" name="Arrow: Right 18">
          <a:extLst>
            <a:ext uri="{FF2B5EF4-FFF2-40B4-BE49-F238E27FC236}">
              <a16:creationId xmlns:a16="http://schemas.microsoft.com/office/drawing/2014/main" id="{E93754B1-039A-414B-B6DB-A9FD0165006B}"/>
            </a:ext>
          </a:extLst>
        </xdr:cNvPr>
        <xdr:cNvSpPr/>
      </xdr:nvSpPr>
      <xdr:spPr>
        <a:xfrm rot="379098">
          <a:off x="8062459" y="6765625"/>
          <a:ext cx="7369888" cy="13824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56</xdr:col>
      <xdr:colOff>180220</xdr:colOff>
      <xdr:row>31</xdr:row>
      <xdr:rowOff>185965</xdr:rowOff>
    </xdr:from>
    <xdr:to>
      <xdr:col>58</xdr:col>
      <xdr:colOff>105833</xdr:colOff>
      <xdr:row>33</xdr:row>
      <xdr:rowOff>137584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2F7B81F-BC4B-0DDB-C1FB-D666B74D1C37}"/>
            </a:ext>
          </a:extLst>
        </xdr:cNvPr>
        <xdr:cNvSpPr/>
      </xdr:nvSpPr>
      <xdr:spPr>
        <a:xfrm>
          <a:off x="15526053" y="7160382"/>
          <a:ext cx="454780" cy="353785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25401</xdr:colOff>
      <xdr:row>34</xdr:row>
      <xdr:rowOff>132141</xdr:rowOff>
    </xdr:from>
    <xdr:to>
      <xdr:col>59</xdr:col>
      <xdr:colOff>179918</xdr:colOff>
      <xdr:row>36</xdr:row>
      <xdr:rowOff>105834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FE4626D2-0A7C-4C0A-8BA3-962B1FC46BE6}"/>
            </a:ext>
          </a:extLst>
        </xdr:cNvPr>
        <xdr:cNvSpPr/>
      </xdr:nvSpPr>
      <xdr:spPr>
        <a:xfrm>
          <a:off x="15900401" y="7709808"/>
          <a:ext cx="419100" cy="375859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54</xdr:col>
      <xdr:colOff>87693</xdr:colOff>
      <xdr:row>42</xdr:row>
      <xdr:rowOff>127000</xdr:rowOff>
    </xdr:from>
    <xdr:to>
      <xdr:col>56</xdr:col>
      <xdr:colOff>254001</xdr:colOff>
      <xdr:row>44</xdr:row>
      <xdr:rowOff>13002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C88E9CF9-D6FD-4D4B-84B9-57EDE3A25E84}"/>
            </a:ext>
          </a:extLst>
        </xdr:cNvPr>
        <xdr:cNvSpPr/>
      </xdr:nvSpPr>
      <xdr:spPr>
        <a:xfrm>
          <a:off x="14904360" y="9313333"/>
          <a:ext cx="695474" cy="288169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57</xdr:col>
      <xdr:colOff>39569</xdr:colOff>
      <xdr:row>36</xdr:row>
      <xdr:rowOff>19299</xdr:rowOff>
    </xdr:from>
    <xdr:to>
      <xdr:col>58</xdr:col>
      <xdr:colOff>19996</xdr:colOff>
      <xdr:row>43</xdr:row>
      <xdr:rowOff>40206</xdr:rowOff>
    </xdr:to>
    <xdr:sp macro="" textlink="">
      <xdr:nvSpPr>
        <xdr:cNvPr id="24" name="Arrow: Right 23">
          <a:extLst>
            <a:ext uri="{FF2B5EF4-FFF2-40B4-BE49-F238E27FC236}">
              <a16:creationId xmlns:a16="http://schemas.microsoft.com/office/drawing/2014/main" id="{F8F68A17-78A1-477B-89B9-9290DC4182FD}"/>
            </a:ext>
          </a:extLst>
        </xdr:cNvPr>
        <xdr:cNvSpPr/>
      </xdr:nvSpPr>
      <xdr:spPr>
        <a:xfrm rot="6975211">
          <a:off x="15058245" y="8590873"/>
          <a:ext cx="1428491" cy="24501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128598</xdr:colOff>
      <xdr:row>33</xdr:row>
      <xdr:rowOff>48120</xdr:rowOff>
    </xdr:from>
    <xdr:to>
      <xdr:col>58</xdr:col>
      <xdr:colOff>224171</xdr:colOff>
      <xdr:row>34</xdr:row>
      <xdr:rowOff>88149</xdr:rowOff>
    </xdr:to>
    <xdr:sp macro="" textlink="">
      <xdr:nvSpPr>
        <xdr:cNvPr id="25" name="Arrow: Right 24">
          <a:extLst>
            <a:ext uri="{FF2B5EF4-FFF2-40B4-BE49-F238E27FC236}">
              <a16:creationId xmlns:a16="http://schemas.microsoft.com/office/drawing/2014/main" id="{A4092C7B-B46E-4B82-A47A-1C6589E6E55A}"/>
            </a:ext>
          </a:extLst>
        </xdr:cNvPr>
        <xdr:cNvSpPr/>
      </xdr:nvSpPr>
      <xdr:spPr>
        <a:xfrm rot="3707851">
          <a:off x="15930828" y="7497473"/>
          <a:ext cx="241113" cy="955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mulprod.sharepoint.com/sites/RDO/RDO%20Drive/RDO%20Operational/Website/Student%20information%20and%20forms/SAF_Studentship_Appointment_Form_Feb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F"/>
      <sheetName val="Sponsor"/>
      <sheetName val="PDF_Stamp"/>
      <sheetName val="data"/>
      <sheetName val="SAF_Studentship_Appointment_For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86505A-7C88-4ACC-8545-2180CEB55CDF}" name="Sponsor_table" displayName="Sponsor_table" ref="K1:L26" totalsRowShown="0" headerRowDxfId="17">
  <tableColumns count="2">
    <tableColumn id="1" xr3:uid="{7F5BD887-A33E-4FB6-BB81-9ECDC38B3030}" name="Sponsor name" dataDxfId="16"/>
    <tableColumn id="2" xr3:uid="{222E6339-0134-4451-A40E-D650DAE5B092}" name="Sponsorship details" dataDxfId="1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BCC0FC-F49F-4DA0-9124-5506C5340917}" name="School_Institute_table" displayName="School_Institute_table" ref="A1:G43" totalsRowShown="0" headerRowDxfId="14" dataDxfId="13">
  <tableColumns count="7">
    <tableColumn id="1" xr3:uid="{DFDF93E5-2094-4ED5-94CA-57AC658C65A0}" name="School_Institute1" dataDxfId="12"/>
    <tableColumn id="2" xr3:uid="{729F4D99-A29F-4355-B87D-CAF8FD8EF3DF}" name="School_Institute2" dataDxfId="11"/>
    <tableColumn id="3" xr3:uid="{120EB265-1717-428B-9BFF-3C7ABF397EC7}" name="Faculty1" dataDxfId="10"/>
    <tableColumn id="4" xr3:uid="{329AF923-44FE-4FB4-8516-C4820A8396BA}" name="Faculty2" dataDxfId="9"/>
    <tableColumn id="5" xr3:uid="{66F495F0-3F1D-4A2F-A8FF-46F112738164}" name="Officer1" dataDxfId="8"/>
    <tableColumn id="6" xr3:uid="{49EBE237-E94F-4886-9D62-CE12F13D1892}" name="Officer2" dataDxfId="7"/>
    <tableColumn id="7" xr3:uid="{909483F4-B41D-4C86-A476-FFD347F8B095}" name="Officer_email" dataDxfId="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D55961-207A-4BA8-A8C8-F934AAED4095}" name="Table3" displayName="Table3" ref="I1:I8" totalsRowShown="0" headerRowDxfId="5" dataDxfId="4">
  <sortState xmlns:xlrd2="http://schemas.microsoft.com/office/spreadsheetml/2017/richdata2" ref="I2:I9">
    <sortCondition ref="I1:I9"/>
  </sortState>
  <tableColumns count="1">
    <tableColumn id="1" xr3:uid="{ABC99F3C-739F-448C-AC6B-0B12302B2842}" name="Nature of change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cs.qmul.ac.uk/research-degrees/form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researchgrants@qmul.ac.uk" TargetMode="External"/><Relationship Id="rId7" Type="http://schemas.openxmlformats.org/officeDocument/2006/relationships/hyperlink" Target="https://arcs.qmul.ac.uk/research-degrees/form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je-s.rcuk.ac.uk/JeS2WebLoginSite/Login.aspx" TargetMode="External"/><Relationship Id="rId1" Type="http://schemas.openxmlformats.org/officeDocument/2006/relationships/hyperlink" Target="http://www.arcs.qmul.ac.uk/research-degrees/contacts/index.html" TargetMode="External"/><Relationship Id="rId6" Type="http://schemas.openxmlformats.org/officeDocument/2006/relationships/hyperlink" Target="https://arcs.qmul.ac.uk/research-degrees/forms/" TargetMode="External"/><Relationship Id="rId11" Type="http://schemas.openxmlformats.org/officeDocument/2006/relationships/hyperlink" Target="mailto:fees-pgr@qmul.ac.uk" TargetMode="External"/><Relationship Id="rId5" Type="http://schemas.openxmlformats.org/officeDocument/2006/relationships/hyperlink" Target="mailto:doctoralcollege@qmul.ac.uk" TargetMode="External"/><Relationship Id="rId10" Type="http://schemas.openxmlformats.org/officeDocument/2006/relationships/hyperlink" Target="https://support.microsoft.com/en-us/office/change-regional-format-settings-in-excel-for-the-web-c206344b-0d45-4a82-8eee-34ff6b008e9c" TargetMode="External"/><Relationship Id="rId4" Type="http://schemas.openxmlformats.org/officeDocument/2006/relationships/hyperlink" Target="mailto:fees-pgr@qmul.ac.uk" TargetMode="External"/><Relationship Id="rId9" Type="http://schemas.openxmlformats.org/officeDocument/2006/relationships/hyperlink" Target="https://support.microsoft.com/en-us/office/change-regional-format-settings-in-excel-for-the-web-c206344b-0d45-4a82-8eee-34ff6b008e9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DF99-8D90-4FDF-B4B8-A29CFCB09864}">
  <dimension ref="A1:AE124"/>
  <sheetViews>
    <sheetView tabSelected="1" zoomScaleNormal="100" zoomScaleSheetLayoutView="40" workbookViewId="0"/>
  </sheetViews>
  <sheetFormatPr baseColWidth="10" defaultColWidth="0" defaultRowHeight="16" zeroHeight="1" x14ac:dyDescent="0.2"/>
  <cols>
    <col min="1" max="1" width="3.6640625" style="14" customWidth="1"/>
    <col min="2" max="16" width="4.33203125" style="14" customWidth="1"/>
    <col min="17" max="18" width="5.33203125" style="14" customWidth="1"/>
    <col min="19" max="22" width="4.33203125" style="14" customWidth="1"/>
    <col min="23" max="24" width="5.33203125" style="14" customWidth="1"/>
    <col min="25" max="27" width="4.33203125" style="14" customWidth="1"/>
    <col min="28" max="28" width="4.5" style="14" customWidth="1"/>
    <col min="29" max="30" width="5.33203125" style="14" customWidth="1"/>
    <col min="31" max="31" width="3.6640625" style="14" customWidth="1"/>
    <col min="32" max="16384" width="3.6640625" style="14" hidden="1"/>
  </cols>
  <sheetData>
    <row r="1" spans="1:31" ht="18" customHeight="1" x14ac:dyDescent="0.2">
      <c r="J1" s="223" t="s">
        <v>0</v>
      </c>
      <c r="K1" s="223"/>
      <c r="L1" s="223"/>
      <c r="M1" s="223"/>
      <c r="N1" s="223"/>
      <c r="O1" s="223"/>
      <c r="P1" s="223"/>
      <c r="Q1" s="223"/>
      <c r="R1" s="223"/>
      <c r="S1" s="223"/>
      <c r="T1" s="224" t="s">
        <v>1</v>
      </c>
      <c r="U1" s="224"/>
      <c r="V1" s="224"/>
      <c r="W1" s="224"/>
      <c r="AB1" s="25" t="s">
        <v>2</v>
      </c>
      <c r="AC1" s="103">
        <v>45394</v>
      </c>
      <c r="AD1" s="103"/>
      <c r="AE1" s="103"/>
    </row>
    <row r="2" spans="1:31" ht="21" customHeight="1" x14ac:dyDescent="0.2"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224"/>
      <c r="V2" s="224"/>
      <c r="W2" s="224"/>
    </row>
    <row r="3" spans="1:31" x14ac:dyDescent="0.2">
      <c r="K3" s="14" t="s">
        <v>3</v>
      </c>
    </row>
    <row r="4" spans="1:31" ht="6" customHeight="1" thickBot="1" x14ac:dyDescent="0.25"/>
    <row r="5" spans="1:31" ht="18" thickTop="1" thickBot="1" x14ac:dyDescent="0.25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</row>
    <row r="6" spans="1:31" ht="36" customHeight="1" thickBot="1" x14ac:dyDescent="0.25">
      <c r="A6" s="20"/>
      <c r="B6" s="14" t="s">
        <v>4</v>
      </c>
      <c r="G6" s="220"/>
      <c r="H6" s="221"/>
      <c r="I6" s="221"/>
      <c r="J6" s="221"/>
      <c r="K6" s="221"/>
      <c r="L6" s="222"/>
      <c r="O6" s="15" t="s">
        <v>5</v>
      </c>
      <c r="P6" s="220"/>
      <c r="Q6" s="221"/>
      <c r="R6" s="221"/>
      <c r="S6" s="221"/>
      <c r="T6" s="221"/>
      <c r="U6" s="221"/>
      <c r="V6" s="221"/>
      <c r="W6" s="221"/>
      <c r="X6" s="222"/>
      <c r="AA6" s="15" t="s">
        <v>6</v>
      </c>
      <c r="AB6" s="225"/>
      <c r="AC6" s="226"/>
      <c r="AD6" s="227"/>
      <c r="AE6" s="21"/>
    </row>
    <row r="7" spans="1:31" ht="18" customHeight="1" x14ac:dyDescent="0.2">
      <c r="A7" s="20"/>
      <c r="G7" s="22"/>
      <c r="H7" s="22"/>
      <c r="I7" s="22"/>
      <c r="J7" s="22"/>
      <c r="K7" s="22"/>
      <c r="L7" s="22"/>
      <c r="O7" s="15"/>
      <c r="P7" s="22"/>
      <c r="Q7" s="22"/>
      <c r="R7" s="22"/>
      <c r="S7" s="22"/>
      <c r="T7" s="22"/>
      <c r="U7" s="22"/>
      <c r="V7" s="22"/>
      <c r="AA7" s="15"/>
      <c r="AB7" s="228" t="s">
        <v>7</v>
      </c>
      <c r="AC7" s="228"/>
      <c r="AD7" s="228"/>
      <c r="AE7" s="21"/>
    </row>
    <row r="8" spans="1:31" ht="6" customHeight="1" thickBot="1" x14ac:dyDescent="0.25">
      <c r="A8" s="20"/>
      <c r="AE8" s="21"/>
    </row>
    <row r="9" spans="1:31" ht="26.25" customHeight="1" thickBot="1" x14ac:dyDescent="0.25">
      <c r="A9" s="20"/>
      <c r="B9" s="14" t="s">
        <v>8</v>
      </c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10"/>
      <c r="AE9" s="21"/>
    </row>
    <row r="10" spans="1:31" ht="18" customHeight="1" x14ac:dyDescent="0.2">
      <c r="A10" s="20"/>
      <c r="G10" s="151" t="s">
        <v>9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21"/>
    </row>
    <row r="11" spans="1:31" ht="7.5" customHeight="1" thickBot="1" x14ac:dyDescent="0.25">
      <c r="A11" s="20"/>
      <c r="B11" s="22"/>
      <c r="C11" s="22"/>
      <c r="G11" s="22"/>
      <c r="H11" s="22"/>
      <c r="I11" s="22"/>
      <c r="J11" s="22"/>
      <c r="K11" s="22"/>
      <c r="L11" s="22"/>
      <c r="N11" s="22"/>
      <c r="O11" s="22"/>
      <c r="P11" s="22"/>
      <c r="Q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1"/>
    </row>
    <row r="12" spans="1:31" ht="36" customHeight="1" thickBot="1" x14ac:dyDescent="0.25">
      <c r="A12" s="20"/>
      <c r="B12" s="22" t="s">
        <v>10</v>
      </c>
      <c r="C12" s="22"/>
      <c r="G12" s="22"/>
      <c r="H12" s="22"/>
      <c r="I12" s="22"/>
      <c r="J12" s="220"/>
      <c r="K12" s="221"/>
      <c r="L12" s="221"/>
      <c r="M12" s="221"/>
      <c r="N12" s="221"/>
      <c r="O12" s="221"/>
      <c r="P12" s="221"/>
      <c r="Q12" s="221"/>
      <c r="R12" s="222"/>
      <c r="T12" s="15" t="s">
        <v>11</v>
      </c>
      <c r="U12" s="220"/>
      <c r="V12" s="221"/>
      <c r="W12" s="221"/>
      <c r="X12" s="221"/>
      <c r="Y12" s="221"/>
      <c r="Z12" s="221"/>
      <c r="AA12" s="221"/>
      <c r="AB12" s="221"/>
      <c r="AC12" s="221"/>
      <c r="AD12" s="222"/>
      <c r="AE12" s="21"/>
    </row>
    <row r="13" spans="1:31" ht="6" customHeight="1" x14ac:dyDescent="0.2">
      <c r="A13" s="20"/>
      <c r="B13" s="22"/>
      <c r="C13" s="22"/>
      <c r="G13" s="22"/>
      <c r="H13" s="22"/>
      <c r="I13" s="22"/>
      <c r="J13" s="22"/>
      <c r="K13" s="22"/>
      <c r="L13" s="22"/>
      <c r="N13" s="22"/>
      <c r="O13" s="22"/>
      <c r="P13" s="22"/>
      <c r="Q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1"/>
    </row>
    <row r="14" spans="1:31" ht="24.5" customHeight="1" x14ac:dyDescent="0.2">
      <c r="A14" s="20"/>
      <c r="B14" s="136" t="s">
        <v>12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21"/>
    </row>
    <row r="15" spans="1:31" ht="7" customHeight="1" x14ac:dyDescent="0.2">
      <c r="A15" s="20"/>
      <c r="B15" s="22"/>
      <c r="C15" s="22"/>
      <c r="G15" s="22"/>
      <c r="H15" s="22"/>
      <c r="I15" s="22"/>
      <c r="J15" s="22"/>
      <c r="K15" s="22"/>
      <c r="L15" s="22"/>
      <c r="N15" s="22"/>
      <c r="O15" s="22"/>
      <c r="P15" s="22"/>
      <c r="Q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1"/>
    </row>
    <row r="16" spans="1:31" ht="17" customHeight="1" x14ac:dyDescent="0.2">
      <c r="A16" s="20"/>
      <c r="B16" s="156" t="s">
        <v>13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21"/>
    </row>
    <row r="17" spans="1:31" ht="17" thickBot="1" x14ac:dyDescent="0.25">
      <c r="A17" s="20"/>
      <c r="B17" s="22"/>
      <c r="C17" s="22"/>
      <c r="G17" s="23"/>
      <c r="H17" s="23"/>
      <c r="I17" s="23"/>
      <c r="K17" s="23"/>
      <c r="L17" s="23"/>
      <c r="M17" s="24" t="s">
        <v>14</v>
      </c>
      <c r="N17" s="23"/>
      <c r="O17" s="23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23"/>
      <c r="AB17" s="23"/>
      <c r="AC17" s="23"/>
      <c r="AD17" s="25" t="s">
        <v>15</v>
      </c>
      <c r="AE17" s="21"/>
    </row>
    <row r="18" spans="1:31" ht="30.5" customHeight="1" thickBot="1" x14ac:dyDescent="0.25">
      <c r="A18" s="20"/>
      <c r="B18" s="26" t="s">
        <v>16</v>
      </c>
      <c r="C18" s="22"/>
      <c r="F18" s="22"/>
      <c r="G18" s="22"/>
      <c r="H18" s="22"/>
      <c r="I18" s="22"/>
      <c r="J18" s="27"/>
      <c r="K18" s="27"/>
      <c r="L18" s="27"/>
      <c r="M18" s="105" t="s">
        <v>17</v>
      </c>
      <c r="N18" s="106"/>
      <c r="O18" s="106"/>
      <c r="P18" s="107"/>
      <c r="Q18" s="22"/>
      <c r="R18" s="22"/>
      <c r="S18" s="22"/>
      <c r="T18" s="22"/>
      <c r="U18" s="15"/>
      <c r="V18" s="28"/>
      <c r="W18" s="28"/>
      <c r="X18" s="28"/>
      <c r="Y18" s="28"/>
      <c r="Z18" s="29" t="s">
        <v>18</v>
      </c>
      <c r="AA18" s="105" t="s">
        <v>17</v>
      </c>
      <c r="AB18" s="106"/>
      <c r="AC18" s="106"/>
      <c r="AD18" s="107"/>
      <c r="AE18" s="21"/>
    </row>
    <row r="19" spans="1:31" x14ac:dyDescent="0.2">
      <c r="A19" s="20"/>
      <c r="B19" s="155" t="s">
        <v>13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22"/>
      <c r="V19" s="23"/>
      <c r="W19" s="23"/>
      <c r="X19" s="23"/>
      <c r="Y19" s="23"/>
      <c r="Z19" s="23"/>
      <c r="AA19" s="65"/>
      <c r="AB19" s="65"/>
      <c r="AC19" s="65"/>
      <c r="AD19" s="25" t="s">
        <v>19</v>
      </c>
      <c r="AE19" s="21"/>
    </row>
    <row r="20" spans="1:31" ht="7" customHeight="1" thickBot="1" x14ac:dyDescent="0.25">
      <c r="A20" s="20"/>
      <c r="B20" s="22"/>
      <c r="C20" s="22"/>
      <c r="G20" s="22"/>
      <c r="H20" s="22"/>
      <c r="I20" s="22"/>
      <c r="J20" s="22"/>
      <c r="K20" s="22"/>
      <c r="L20" s="22"/>
      <c r="N20" s="22"/>
      <c r="O20" s="22"/>
      <c r="P20" s="22"/>
      <c r="Q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1"/>
    </row>
    <row r="21" spans="1:31" ht="33" customHeight="1" thickBot="1" x14ac:dyDescent="0.25">
      <c r="A21" s="20"/>
      <c r="B21" s="26" t="s">
        <v>20</v>
      </c>
      <c r="C21" s="22"/>
      <c r="F21" s="22"/>
      <c r="G21" s="108"/>
      <c r="H21" s="109"/>
      <c r="I21" s="109"/>
      <c r="J21" s="109"/>
      <c r="K21" s="109"/>
      <c r="L21" s="109"/>
      <c r="M21" s="109"/>
      <c r="N21" s="109"/>
      <c r="O21" s="109"/>
      <c r="P21" s="110"/>
      <c r="Q21" s="152" t="str">
        <f>IF(G21="",""," &lt;= remember to add details in the 'Further information' box 
[row 81 below].")</f>
        <v/>
      </c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21"/>
    </row>
    <row r="22" spans="1:31" x14ac:dyDescent="0.2">
      <c r="A22" s="20"/>
      <c r="B22" s="22"/>
      <c r="C22" s="22"/>
      <c r="G22" s="151" t="s">
        <v>9</v>
      </c>
      <c r="H22" s="151"/>
      <c r="I22" s="151"/>
      <c r="J22" s="151"/>
      <c r="K22" s="151"/>
      <c r="L22" s="151"/>
      <c r="M22" s="151"/>
      <c r="N22" s="151"/>
      <c r="O22" s="151"/>
      <c r="P22" s="151"/>
      <c r="Q22" s="22"/>
      <c r="R22" s="22"/>
      <c r="S22" s="22"/>
      <c r="T22" s="22"/>
      <c r="U22" s="22"/>
      <c r="V22" s="23"/>
      <c r="W22" s="23"/>
      <c r="X22" s="23"/>
      <c r="Y22" s="23"/>
      <c r="Z22" s="23"/>
      <c r="AA22" s="23"/>
      <c r="AB22" s="23"/>
      <c r="AC22" s="23"/>
      <c r="AD22" s="23"/>
      <c r="AE22" s="21"/>
    </row>
    <row r="23" spans="1:31" ht="13.75" customHeight="1" x14ac:dyDescent="0.2">
      <c r="A23" s="20"/>
      <c r="B23" s="22"/>
      <c r="C23" s="22"/>
      <c r="G23" s="22"/>
      <c r="H23" s="22"/>
      <c r="I23" s="22"/>
      <c r="J23" s="22"/>
      <c r="K23" s="22"/>
      <c r="L23" s="22"/>
      <c r="N23" s="22"/>
      <c r="O23" s="22"/>
      <c r="P23" s="22"/>
      <c r="Q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1"/>
    </row>
    <row r="24" spans="1:31" s="33" customFormat="1" ht="19.5" customHeight="1" x14ac:dyDescent="0.2">
      <c r="A24" s="30"/>
      <c r="B24" s="31" t="s">
        <v>21</v>
      </c>
      <c r="C24" s="31"/>
      <c r="D24" s="31"/>
      <c r="E24" s="31"/>
      <c r="F24" s="31"/>
      <c r="G24" s="31"/>
      <c r="H24" s="67" t="s">
        <v>22</v>
      </c>
      <c r="I24" s="154" t="str">
        <f>IF(M18="","",M18)</f>
        <v>day/month/year</v>
      </c>
      <c r="J24" s="154"/>
      <c r="K24" s="154"/>
      <c r="L24" s="154"/>
      <c r="M24" s="31"/>
      <c r="N24" s="157" t="str">
        <f>HYPERLINK("#Sponsor!A1","=&gt; please read the 'Sponsor' tab to help you fill out this section.")</f>
        <v>=&gt; please read the 'Sponsor' tab to help you fill out this section.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32"/>
    </row>
    <row r="25" spans="1:31" ht="19" customHeight="1" x14ac:dyDescent="0.2">
      <c r="A25" s="20"/>
      <c r="B25" s="77" t="s">
        <v>23</v>
      </c>
      <c r="C25" s="34"/>
      <c r="D25" s="35"/>
      <c r="E25" s="35"/>
      <c r="F25" s="35"/>
      <c r="G25" s="34"/>
      <c r="H25" s="34"/>
      <c r="I25" s="34"/>
      <c r="J25" s="34"/>
      <c r="K25" s="34"/>
      <c r="L25" s="34"/>
      <c r="M25" s="35"/>
      <c r="N25" s="34"/>
      <c r="O25" s="34"/>
      <c r="P25" s="34"/>
      <c r="Q25" s="34"/>
      <c r="R25" s="35"/>
      <c r="S25" s="35"/>
      <c r="T25" s="3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21"/>
    </row>
    <row r="26" spans="1:31" ht="18" customHeight="1" thickBot="1" x14ac:dyDescent="0.25">
      <c r="A26" s="20"/>
      <c r="B26" s="34"/>
      <c r="C26" s="34"/>
      <c r="D26" s="35"/>
      <c r="E26" s="35"/>
      <c r="F26" s="35"/>
      <c r="G26" s="34"/>
      <c r="H26" s="34"/>
      <c r="I26" s="34"/>
      <c r="J26" s="34"/>
      <c r="K26" s="34"/>
      <c r="L26" s="34"/>
      <c r="M26" s="35"/>
      <c r="N26" s="34"/>
      <c r="O26" s="34"/>
      <c r="P26" s="34"/>
      <c r="Q26" s="34"/>
      <c r="R26" s="35"/>
      <c r="S26" s="35"/>
      <c r="T26" s="36" t="s">
        <v>24</v>
      </c>
      <c r="U26" s="34"/>
      <c r="V26" s="34"/>
      <c r="W26" s="34"/>
      <c r="X26" s="34"/>
      <c r="Y26" s="34"/>
      <c r="Z26" s="34"/>
      <c r="AA26" s="34"/>
      <c r="AB26" s="34"/>
      <c r="AC26" s="34"/>
      <c r="AD26" s="37" t="s">
        <v>25</v>
      </c>
      <c r="AE26" s="21"/>
    </row>
    <row r="27" spans="1:31" ht="45" customHeight="1" x14ac:dyDescent="0.2">
      <c r="A27" s="20"/>
      <c r="B27" s="36" t="s">
        <v>26</v>
      </c>
      <c r="C27" s="35"/>
      <c r="D27" s="35"/>
      <c r="E27" s="35"/>
      <c r="F27" s="118"/>
      <c r="G27" s="119"/>
      <c r="H27" s="119"/>
      <c r="I27" s="120"/>
      <c r="J27" s="35"/>
      <c r="K27" s="35"/>
      <c r="L27" s="38" t="s">
        <v>27</v>
      </c>
      <c r="M27" s="121"/>
      <c r="N27" s="122"/>
      <c r="O27" s="122"/>
      <c r="P27" s="122"/>
      <c r="Q27" s="122"/>
      <c r="R27" s="123"/>
      <c r="S27" s="35"/>
      <c r="T27" s="124"/>
      <c r="U27" s="125"/>
      <c r="V27" s="125"/>
      <c r="W27" s="125"/>
      <c r="X27" s="125"/>
      <c r="Y27" s="125"/>
      <c r="Z27" s="125"/>
      <c r="AA27" s="125"/>
      <c r="AB27" s="125"/>
      <c r="AC27" s="125"/>
      <c r="AD27" s="126"/>
      <c r="AE27" s="21"/>
    </row>
    <row r="28" spans="1:31" ht="87.75" customHeight="1" x14ac:dyDescent="0.2">
      <c r="A28" s="20"/>
      <c r="B28" s="39"/>
      <c r="C28" s="34"/>
      <c r="D28" s="35"/>
      <c r="E28" s="35"/>
      <c r="F28" s="35"/>
      <c r="G28" s="34"/>
      <c r="H28" s="34"/>
      <c r="I28" s="34"/>
      <c r="J28" s="34"/>
      <c r="K28" s="34"/>
      <c r="L28" s="34"/>
      <c r="M28" s="116" t="s">
        <v>9</v>
      </c>
      <c r="N28" s="116"/>
      <c r="O28" s="116"/>
      <c r="P28" s="116"/>
      <c r="Q28" s="116"/>
      <c r="R28" s="116"/>
      <c r="S28" s="35"/>
      <c r="T28" s="117" t="str">
        <f>IF(M27="","",(VLOOKUP(M27,Sponsor_table[],2,FALSE)))</f>
        <v/>
      </c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21"/>
    </row>
    <row r="29" spans="1:31" ht="5.5" customHeight="1" x14ac:dyDescent="0.2">
      <c r="A29" s="20"/>
      <c r="B29" s="34"/>
      <c r="C29" s="34"/>
      <c r="D29" s="35"/>
      <c r="E29" s="35"/>
      <c r="F29" s="35"/>
      <c r="G29" s="34"/>
      <c r="H29" s="34"/>
      <c r="I29" s="34"/>
      <c r="J29" s="34"/>
      <c r="K29" s="34"/>
      <c r="L29" s="34"/>
      <c r="M29" s="35"/>
      <c r="N29" s="34"/>
      <c r="O29" s="34"/>
      <c r="P29" s="34"/>
      <c r="Q29" s="34"/>
      <c r="R29" s="35"/>
      <c r="S29" s="35"/>
      <c r="T29" s="3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21"/>
    </row>
    <row r="30" spans="1:31" ht="18" customHeight="1" thickBot="1" x14ac:dyDescent="0.25">
      <c r="A30" s="20"/>
      <c r="B30" s="34"/>
      <c r="C30" s="34"/>
      <c r="D30" s="35"/>
      <c r="E30" s="35"/>
      <c r="F30" s="35"/>
      <c r="G30" s="34"/>
      <c r="H30" s="34"/>
      <c r="I30" s="34"/>
      <c r="J30" s="34"/>
      <c r="K30" s="34"/>
      <c r="L30" s="34"/>
      <c r="M30" s="35"/>
      <c r="N30" s="34"/>
      <c r="O30" s="34"/>
      <c r="P30" s="34"/>
      <c r="Q30" s="34"/>
      <c r="R30" s="35"/>
      <c r="S30" s="35"/>
      <c r="T30" s="36" t="s">
        <v>24</v>
      </c>
      <c r="U30" s="34"/>
      <c r="V30" s="34"/>
      <c r="W30" s="34"/>
      <c r="X30" s="34"/>
      <c r="Y30" s="34"/>
      <c r="Z30" s="34"/>
      <c r="AA30" s="34"/>
      <c r="AB30" s="34"/>
      <c r="AC30" s="34"/>
      <c r="AD30" s="37" t="s">
        <v>25</v>
      </c>
      <c r="AE30" s="21"/>
    </row>
    <row r="31" spans="1:31" ht="45" customHeight="1" x14ac:dyDescent="0.2">
      <c r="A31" s="20"/>
      <c r="B31" s="36" t="s">
        <v>28</v>
      </c>
      <c r="C31" s="35"/>
      <c r="D31" s="35"/>
      <c r="E31" s="35"/>
      <c r="F31" s="118"/>
      <c r="G31" s="119"/>
      <c r="H31" s="119"/>
      <c r="I31" s="120"/>
      <c r="J31" s="35"/>
      <c r="K31" s="35"/>
      <c r="L31" s="38" t="s">
        <v>27</v>
      </c>
      <c r="M31" s="121"/>
      <c r="N31" s="122"/>
      <c r="O31" s="122"/>
      <c r="P31" s="122"/>
      <c r="Q31" s="122"/>
      <c r="R31" s="123"/>
      <c r="S31" s="35"/>
      <c r="T31" s="124"/>
      <c r="U31" s="125"/>
      <c r="V31" s="125"/>
      <c r="W31" s="125"/>
      <c r="X31" s="125"/>
      <c r="Y31" s="125"/>
      <c r="Z31" s="125"/>
      <c r="AA31" s="125"/>
      <c r="AB31" s="125"/>
      <c r="AC31" s="125"/>
      <c r="AD31" s="126"/>
      <c r="AE31" s="21"/>
    </row>
    <row r="32" spans="1:31" ht="87.75" customHeight="1" x14ac:dyDescent="0.2">
      <c r="A32" s="20"/>
      <c r="B32" s="39"/>
      <c r="C32" s="34"/>
      <c r="D32" s="35"/>
      <c r="E32" s="35"/>
      <c r="F32" s="35"/>
      <c r="G32" s="34"/>
      <c r="H32" s="34"/>
      <c r="I32" s="34"/>
      <c r="J32" s="34"/>
      <c r="K32" s="34"/>
      <c r="L32" s="34"/>
      <c r="M32" s="116" t="s">
        <v>9</v>
      </c>
      <c r="N32" s="116"/>
      <c r="O32" s="116"/>
      <c r="P32" s="116"/>
      <c r="Q32" s="116"/>
      <c r="R32" s="116"/>
      <c r="S32" s="35"/>
      <c r="T32" s="117" t="str">
        <f>IF(M31="","",(VLOOKUP(M31,Sponsor_table[],2,FALSE)))</f>
        <v/>
      </c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21"/>
    </row>
    <row r="33" spans="1:31" ht="5.5" customHeight="1" x14ac:dyDescent="0.2">
      <c r="A33" s="20"/>
      <c r="B33" s="34"/>
      <c r="C33" s="34"/>
      <c r="D33" s="35"/>
      <c r="E33" s="35"/>
      <c r="F33" s="35"/>
      <c r="G33" s="34"/>
      <c r="H33" s="34"/>
      <c r="I33" s="34"/>
      <c r="J33" s="34"/>
      <c r="K33" s="34"/>
      <c r="L33" s="34"/>
      <c r="M33" s="35"/>
      <c r="N33" s="34"/>
      <c r="O33" s="34"/>
      <c r="P33" s="34"/>
      <c r="Q33" s="34"/>
      <c r="R33" s="35"/>
      <c r="S33" s="35"/>
      <c r="T33" s="35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21"/>
    </row>
    <row r="34" spans="1:31" ht="18" customHeight="1" thickBot="1" x14ac:dyDescent="0.25">
      <c r="A34" s="20"/>
      <c r="B34" s="34"/>
      <c r="C34" s="34"/>
      <c r="D34" s="35"/>
      <c r="E34" s="35"/>
      <c r="F34" s="35"/>
      <c r="G34" s="34"/>
      <c r="H34" s="34"/>
      <c r="I34" s="34"/>
      <c r="J34" s="34"/>
      <c r="K34" s="34"/>
      <c r="L34" s="34"/>
      <c r="M34" s="35"/>
      <c r="N34" s="34"/>
      <c r="O34" s="34"/>
      <c r="P34" s="34"/>
      <c r="Q34" s="34"/>
      <c r="R34" s="35"/>
      <c r="S34" s="35"/>
      <c r="T34" s="36" t="s">
        <v>24</v>
      </c>
      <c r="U34" s="34"/>
      <c r="V34" s="34"/>
      <c r="W34" s="34"/>
      <c r="X34" s="34"/>
      <c r="Y34" s="34"/>
      <c r="Z34" s="34"/>
      <c r="AA34" s="34"/>
      <c r="AB34" s="34"/>
      <c r="AC34" s="34"/>
      <c r="AD34" s="37" t="s">
        <v>25</v>
      </c>
      <c r="AE34" s="21"/>
    </row>
    <row r="35" spans="1:31" ht="45" customHeight="1" thickBot="1" x14ac:dyDescent="0.25">
      <c r="A35" s="20"/>
      <c r="B35" s="36" t="s">
        <v>29</v>
      </c>
      <c r="C35" s="35"/>
      <c r="D35" s="35"/>
      <c r="E35" s="35"/>
      <c r="F35" s="118"/>
      <c r="G35" s="119"/>
      <c r="H35" s="119"/>
      <c r="I35" s="120"/>
      <c r="J35" s="35"/>
      <c r="K35" s="35"/>
      <c r="L35" s="38" t="s">
        <v>27</v>
      </c>
      <c r="M35" s="121"/>
      <c r="N35" s="122"/>
      <c r="O35" s="122"/>
      <c r="P35" s="122"/>
      <c r="Q35" s="122"/>
      <c r="R35" s="123"/>
      <c r="S35" s="35"/>
      <c r="T35" s="124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E35" s="21"/>
    </row>
    <row r="36" spans="1:31" ht="87.75" customHeight="1" x14ac:dyDescent="0.2">
      <c r="A36" s="20"/>
      <c r="B36" s="39"/>
      <c r="C36" s="34"/>
      <c r="D36" s="35"/>
      <c r="E36" s="35"/>
      <c r="F36" s="35"/>
      <c r="G36" s="34"/>
      <c r="H36" s="34"/>
      <c r="I36" s="34"/>
      <c r="J36" s="34"/>
      <c r="K36" s="34"/>
      <c r="L36" s="34"/>
      <c r="M36" s="116" t="s">
        <v>9</v>
      </c>
      <c r="N36" s="116"/>
      <c r="O36" s="116"/>
      <c r="P36" s="116"/>
      <c r="Q36" s="116"/>
      <c r="R36" s="116"/>
      <c r="S36" s="35"/>
      <c r="T36" s="117" t="str">
        <f>IF(M35="","",(VLOOKUP(M35,Sponsor_table[],2,FALSE)))</f>
        <v/>
      </c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21"/>
    </row>
    <row r="37" spans="1:31" ht="24" customHeight="1" thickBot="1" x14ac:dyDescent="0.25">
      <c r="A37" s="20"/>
      <c r="B37" s="39" t="s">
        <v>30</v>
      </c>
      <c r="C37" s="34"/>
      <c r="D37" s="35"/>
      <c r="E37" s="35"/>
      <c r="F37" s="35"/>
      <c r="G37" s="34"/>
      <c r="H37" s="34"/>
      <c r="I37" s="34"/>
      <c r="J37" s="34"/>
      <c r="K37" s="34"/>
      <c r="L37" s="34"/>
      <c r="M37" s="35"/>
      <c r="N37" s="34"/>
      <c r="O37" s="34"/>
      <c r="P37" s="34"/>
      <c r="Q37" s="34"/>
      <c r="R37" s="35"/>
      <c r="S37" s="35"/>
      <c r="T37" s="35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21"/>
    </row>
    <row r="38" spans="1:31" ht="19" customHeight="1" x14ac:dyDescent="0.2">
      <c r="A38" s="20"/>
      <c r="B38" s="229" t="s">
        <v>31</v>
      </c>
      <c r="C38" s="230"/>
      <c r="D38" s="231" t="s">
        <v>32</v>
      </c>
      <c r="E38" s="231"/>
      <c r="F38" s="231"/>
      <c r="G38" s="231"/>
      <c r="H38" s="231"/>
      <c r="I38" s="231"/>
      <c r="J38" s="231"/>
      <c r="K38" s="231"/>
      <c r="L38" s="232"/>
      <c r="M38" s="229" t="s">
        <v>33</v>
      </c>
      <c r="N38" s="233"/>
      <c r="O38" s="233"/>
      <c r="P38" s="230"/>
      <c r="Q38" s="232" t="s">
        <v>34</v>
      </c>
      <c r="R38" s="234"/>
      <c r="S38" s="229" t="s">
        <v>33</v>
      </c>
      <c r="T38" s="233"/>
      <c r="U38" s="233"/>
      <c r="V38" s="230"/>
      <c r="W38" s="232" t="s">
        <v>34</v>
      </c>
      <c r="X38" s="234"/>
      <c r="Y38" s="229" t="s">
        <v>33</v>
      </c>
      <c r="Z38" s="233"/>
      <c r="AA38" s="233"/>
      <c r="AB38" s="230"/>
      <c r="AC38" s="232" t="s">
        <v>34</v>
      </c>
      <c r="AD38" s="234"/>
      <c r="AE38" s="21"/>
    </row>
    <row r="39" spans="1:31" ht="41.25" customHeight="1" x14ac:dyDescent="0.2">
      <c r="A39" s="20"/>
      <c r="B39" s="217" t="s">
        <v>35</v>
      </c>
      <c r="C39" s="214"/>
      <c r="D39" s="215"/>
      <c r="E39" s="215"/>
      <c r="F39" s="215"/>
      <c r="G39" s="215"/>
      <c r="H39" s="215"/>
      <c r="I39" s="215"/>
      <c r="J39" s="215"/>
      <c r="K39" s="215"/>
      <c r="L39" s="216"/>
      <c r="M39" s="111"/>
      <c r="N39" s="112"/>
      <c r="O39" s="112"/>
      <c r="P39" s="113"/>
      <c r="Q39" s="114"/>
      <c r="R39" s="115"/>
      <c r="S39" s="111"/>
      <c r="T39" s="112"/>
      <c r="U39" s="112"/>
      <c r="V39" s="113"/>
      <c r="W39" s="114"/>
      <c r="X39" s="115"/>
      <c r="Y39" s="111"/>
      <c r="Z39" s="112"/>
      <c r="AA39" s="112"/>
      <c r="AB39" s="113"/>
      <c r="AC39" s="114"/>
      <c r="AD39" s="115"/>
      <c r="AE39" s="21"/>
    </row>
    <row r="40" spans="1:31" ht="41.25" customHeight="1" x14ac:dyDescent="0.2">
      <c r="A40" s="20"/>
      <c r="B40" s="213" t="s">
        <v>36</v>
      </c>
      <c r="C40" s="214"/>
      <c r="D40" s="215"/>
      <c r="E40" s="215"/>
      <c r="F40" s="215"/>
      <c r="G40" s="215"/>
      <c r="H40" s="215"/>
      <c r="I40" s="215"/>
      <c r="J40" s="215"/>
      <c r="K40" s="215"/>
      <c r="L40" s="216"/>
      <c r="M40" s="111"/>
      <c r="N40" s="112"/>
      <c r="O40" s="112"/>
      <c r="P40" s="113"/>
      <c r="Q40" s="114"/>
      <c r="R40" s="115"/>
      <c r="S40" s="111"/>
      <c r="T40" s="112"/>
      <c r="U40" s="112"/>
      <c r="V40" s="113"/>
      <c r="W40" s="114"/>
      <c r="X40" s="115"/>
      <c r="Y40" s="111"/>
      <c r="Z40" s="112"/>
      <c r="AA40" s="112"/>
      <c r="AB40" s="113"/>
      <c r="AC40" s="114"/>
      <c r="AD40" s="115"/>
      <c r="AE40" s="21"/>
    </row>
    <row r="41" spans="1:31" ht="41.25" customHeight="1" x14ac:dyDescent="0.2">
      <c r="A41" s="20"/>
      <c r="B41" s="213" t="s">
        <v>37</v>
      </c>
      <c r="C41" s="214"/>
      <c r="D41" s="215"/>
      <c r="E41" s="215"/>
      <c r="F41" s="215"/>
      <c r="G41" s="215"/>
      <c r="H41" s="215"/>
      <c r="I41" s="215"/>
      <c r="J41" s="215"/>
      <c r="K41" s="215"/>
      <c r="L41" s="216"/>
      <c r="M41" s="111"/>
      <c r="N41" s="112"/>
      <c r="O41" s="112"/>
      <c r="P41" s="113"/>
      <c r="Q41" s="114"/>
      <c r="R41" s="115"/>
      <c r="S41" s="111"/>
      <c r="T41" s="112"/>
      <c r="U41" s="112"/>
      <c r="V41" s="113"/>
      <c r="W41" s="114"/>
      <c r="X41" s="115"/>
      <c r="Y41" s="111"/>
      <c r="Z41" s="112"/>
      <c r="AA41" s="112"/>
      <c r="AB41" s="113"/>
      <c r="AC41" s="114"/>
      <c r="AD41" s="115"/>
      <c r="AE41" s="21"/>
    </row>
    <row r="42" spans="1:31" ht="41.25" customHeight="1" x14ac:dyDescent="0.2">
      <c r="A42" s="20"/>
      <c r="B42" s="213" t="s">
        <v>38</v>
      </c>
      <c r="C42" s="214"/>
      <c r="D42" s="215"/>
      <c r="E42" s="215"/>
      <c r="F42" s="215"/>
      <c r="G42" s="215"/>
      <c r="H42" s="215"/>
      <c r="I42" s="215"/>
      <c r="J42" s="215"/>
      <c r="K42" s="215"/>
      <c r="L42" s="216"/>
      <c r="M42" s="111"/>
      <c r="N42" s="112"/>
      <c r="O42" s="112"/>
      <c r="P42" s="113"/>
      <c r="Q42" s="114"/>
      <c r="R42" s="115"/>
      <c r="S42" s="111"/>
      <c r="T42" s="112"/>
      <c r="U42" s="112"/>
      <c r="V42" s="113"/>
      <c r="W42" s="114"/>
      <c r="X42" s="115"/>
      <c r="Y42" s="111"/>
      <c r="Z42" s="112"/>
      <c r="AA42" s="112"/>
      <c r="AB42" s="113"/>
      <c r="AC42" s="114"/>
      <c r="AD42" s="115"/>
      <c r="AE42" s="21"/>
    </row>
    <row r="43" spans="1:31" ht="41.25" customHeight="1" x14ac:dyDescent="0.2">
      <c r="A43" s="20"/>
      <c r="B43" s="213" t="s">
        <v>39</v>
      </c>
      <c r="C43" s="214"/>
      <c r="D43" s="215"/>
      <c r="E43" s="215"/>
      <c r="F43" s="215"/>
      <c r="G43" s="215"/>
      <c r="H43" s="215"/>
      <c r="I43" s="215"/>
      <c r="J43" s="215"/>
      <c r="K43" s="215"/>
      <c r="L43" s="216"/>
      <c r="M43" s="111"/>
      <c r="N43" s="112"/>
      <c r="O43" s="112"/>
      <c r="P43" s="113"/>
      <c r="Q43" s="114"/>
      <c r="R43" s="115"/>
      <c r="S43" s="111"/>
      <c r="T43" s="112"/>
      <c r="U43" s="112"/>
      <c r="V43" s="113"/>
      <c r="W43" s="114"/>
      <c r="X43" s="115"/>
      <c r="Y43" s="111"/>
      <c r="Z43" s="112"/>
      <c r="AA43" s="112"/>
      <c r="AB43" s="113"/>
      <c r="AC43" s="114"/>
      <c r="AD43" s="115"/>
      <c r="AE43" s="21"/>
    </row>
    <row r="44" spans="1:31" ht="41.25" customHeight="1" x14ac:dyDescent="0.2">
      <c r="A44" s="20"/>
      <c r="B44" s="204" t="s">
        <v>40</v>
      </c>
      <c r="C44" s="205"/>
      <c r="D44" s="206"/>
      <c r="E44" s="206"/>
      <c r="F44" s="206"/>
      <c r="G44" s="206"/>
      <c r="H44" s="206"/>
      <c r="I44" s="206"/>
      <c r="J44" s="206"/>
      <c r="K44" s="206"/>
      <c r="L44" s="207"/>
      <c r="M44" s="208"/>
      <c r="N44" s="209"/>
      <c r="O44" s="209"/>
      <c r="P44" s="210"/>
      <c r="Q44" s="211"/>
      <c r="R44" s="212"/>
      <c r="S44" s="208"/>
      <c r="T44" s="209"/>
      <c r="U44" s="209"/>
      <c r="V44" s="210"/>
      <c r="W44" s="211"/>
      <c r="X44" s="212"/>
      <c r="Y44" s="208"/>
      <c r="Z44" s="209"/>
      <c r="AA44" s="209"/>
      <c r="AB44" s="210"/>
      <c r="AC44" s="211"/>
      <c r="AD44" s="212"/>
      <c r="AE44" s="21"/>
    </row>
    <row r="45" spans="1:31" ht="41.25" customHeight="1" x14ac:dyDescent="0.2">
      <c r="A45" s="20"/>
      <c r="B45" s="204" t="s">
        <v>41</v>
      </c>
      <c r="C45" s="205"/>
      <c r="D45" s="206"/>
      <c r="E45" s="206"/>
      <c r="F45" s="206"/>
      <c r="G45" s="206"/>
      <c r="H45" s="206"/>
      <c r="I45" s="206"/>
      <c r="J45" s="206"/>
      <c r="K45" s="206"/>
      <c r="L45" s="207"/>
      <c r="M45" s="208"/>
      <c r="N45" s="209"/>
      <c r="O45" s="209"/>
      <c r="P45" s="210"/>
      <c r="Q45" s="211"/>
      <c r="R45" s="212"/>
      <c r="S45" s="208"/>
      <c r="T45" s="209"/>
      <c r="U45" s="209"/>
      <c r="V45" s="210"/>
      <c r="W45" s="211"/>
      <c r="X45" s="212"/>
      <c r="Y45" s="208"/>
      <c r="Z45" s="209"/>
      <c r="AA45" s="209"/>
      <c r="AB45" s="210"/>
      <c r="AC45" s="211"/>
      <c r="AD45" s="212"/>
      <c r="AE45" s="21"/>
    </row>
    <row r="46" spans="1:31" ht="14.5" customHeight="1" x14ac:dyDescent="0.2">
      <c r="A46" s="20"/>
      <c r="B46" s="22"/>
      <c r="C46" s="22"/>
      <c r="G46" s="22"/>
      <c r="H46" s="22"/>
      <c r="I46" s="22"/>
      <c r="J46" s="22"/>
      <c r="M46" s="22"/>
      <c r="N46" s="22"/>
      <c r="P46" s="22"/>
      <c r="Q46" s="22"/>
      <c r="R46" s="22"/>
      <c r="S46" s="22"/>
      <c r="W46" s="22"/>
      <c r="X46" s="22"/>
      <c r="Y46" s="22"/>
      <c r="Z46" s="22"/>
      <c r="AA46" s="22"/>
      <c r="AB46" s="22"/>
      <c r="AC46" s="22"/>
      <c r="AD46" s="22"/>
      <c r="AE46" s="21"/>
    </row>
    <row r="47" spans="1:31" ht="20.25" customHeight="1" x14ac:dyDescent="0.2">
      <c r="A47" s="20"/>
      <c r="B47" s="22"/>
      <c r="C47" s="22"/>
      <c r="G47" s="22"/>
      <c r="H47" s="22"/>
      <c r="I47" s="22"/>
      <c r="J47" s="22"/>
      <c r="M47" s="22"/>
      <c r="N47" s="22"/>
      <c r="P47" s="22"/>
      <c r="Q47" s="22"/>
      <c r="R47" s="22"/>
      <c r="S47" s="22"/>
      <c r="W47" s="22"/>
      <c r="X47" s="22"/>
      <c r="Y47" s="22"/>
      <c r="Z47" s="22"/>
      <c r="AA47" s="22"/>
      <c r="AB47" s="22"/>
      <c r="AC47" s="22"/>
      <c r="AD47" s="40" t="s">
        <v>42</v>
      </c>
      <c r="AE47" s="21"/>
    </row>
    <row r="48" spans="1:31" ht="35.25" customHeight="1" x14ac:dyDescent="0.2">
      <c r="A48" s="20"/>
      <c r="B48" s="135" t="str">
        <f>CONCATENATE($T$1," (page 2 of 3) =&gt; ",(UPPER($P$6)),"_",(PROPER($G$6)),"_",$AB$6)</f>
        <v>CoD (page 2 of 3) =&gt; __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21"/>
    </row>
    <row r="49" spans="1:31" ht="14.5" customHeight="1" x14ac:dyDescent="0.2">
      <c r="A49" s="20"/>
      <c r="B49" s="22"/>
      <c r="C49" s="22"/>
      <c r="G49" s="22"/>
      <c r="H49" s="22"/>
      <c r="I49" s="22"/>
      <c r="J49" s="22"/>
      <c r="M49" s="22"/>
      <c r="N49" s="22"/>
      <c r="P49" s="22"/>
      <c r="Q49" s="22"/>
      <c r="R49" s="22"/>
      <c r="S49" s="22"/>
      <c r="W49" s="22"/>
      <c r="X49" s="22"/>
      <c r="Y49" s="22"/>
      <c r="Z49" s="22"/>
      <c r="AA49" s="22"/>
      <c r="AB49" s="22"/>
      <c r="AC49" s="22"/>
      <c r="AD49" s="22"/>
      <c r="AE49" s="21"/>
    </row>
    <row r="50" spans="1:31" s="33" customFormat="1" ht="18" customHeight="1" x14ac:dyDescent="0.2">
      <c r="A50" s="30"/>
      <c r="B50" s="41" t="s">
        <v>43</v>
      </c>
      <c r="C50" s="41"/>
      <c r="D50" s="41"/>
      <c r="E50" s="41"/>
      <c r="F50" s="41"/>
      <c r="G50" s="41"/>
      <c r="H50" s="66" t="s">
        <v>22</v>
      </c>
      <c r="I50" s="200" t="str">
        <f>IF(M18="","",M18)</f>
        <v>day/month/year</v>
      </c>
      <c r="J50" s="200"/>
      <c r="K50" s="200"/>
      <c r="L50" s="200"/>
      <c r="M50" s="63"/>
      <c r="N50" s="201" t="str">
        <f>HYPERLINK("#Sponsor!A1","=&gt; please read the 'Sponsor' tab to help you fill out this section.")</f>
        <v>=&gt; please read the 'Sponsor' tab to help you fill out this section.</v>
      </c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32"/>
    </row>
    <row r="51" spans="1:31" ht="20.75" customHeight="1" x14ac:dyDescent="0.2">
      <c r="A51" s="20"/>
      <c r="B51" s="78" t="s">
        <v>44</v>
      </c>
      <c r="C51" s="42"/>
      <c r="D51" s="43"/>
      <c r="E51" s="43"/>
      <c r="F51" s="43"/>
      <c r="G51" s="42"/>
      <c r="H51" s="42"/>
      <c r="I51" s="42"/>
      <c r="J51" s="42"/>
      <c r="K51" s="42"/>
      <c r="L51" s="42"/>
      <c r="M51" s="43"/>
      <c r="N51" s="42"/>
      <c r="O51" s="42"/>
      <c r="P51" s="42"/>
      <c r="Q51" s="42"/>
      <c r="R51" s="43"/>
      <c r="S51" s="43"/>
      <c r="T51" s="43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21"/>
    </row>
    <row r="52" spans="1:31" ht="18" customHeight="1" thickBot="1" x14ac:dyDescent="0.25">
      <c r="A52" s="20"/>
      <c r="B52" s="42"/>
      <c r="C52" s="42"/>
      <c r="D52" s="43"/>
      <c r="E52" s="43"/>
      <c r="F52" s="43"/>
      <c r="G52" s="42"/>
      <c r="H52" s="42"/>
      <c r="I52" s="42"/>
      <c r="J52" s="42"/>
      <c r="K52" s="42"/>
      <c r="L52" s="42"/>
      <c r="M52" s="43"/>
      <c r="N52" s="42"/>
      <c r="O52" s="42"/>
      <c r="P52" s="42"/>
      <c r="Q52" s="42"/>
      <c r="R52" s="43"/>
      <c r="S52" s="43"/>
      <c r="T52" s="44" t="s">
        <v>24</v>
      </c>
      <c r="U52" s="42"/>
      <c r="V52" s="42"/>
      <c r="W52" s="42"/>
      <c r="X52" s="42"/>
      <c r="Y52" s="42"/>
      <c r="Z52" s="42"/>
      <c r="AA52" s="42"/>
      <c r="AB52" s="42"/>
      <c r="AC52" s="42"/>
      <c r="AD52" s="45" t="s">
        <v>25</v>
      </c>
      <c r="AE52" s="21"/>
    </row>
    <row r="53" spans="1:31" ht="45" customHeight="1" x14ac:dyDescent="0.2">
      <c r="A53" s="20"/>
      <c r="B53" s="44" t="s">
        <v>26</v>
      </c>
      <c r="C53" s="43"/>
      <c r="D53" s="43"/>
      <c r="E53" s="43"/>
      <c r="F53" s="189"/>
      <c r="G53" s="190"/>
      <c r="H53" s="190"/>
      <c r="I53" s="191"/>
      <c r="J53" s="43"/>
      <c r="K53" s="43"/>
      <c r="L53" s="46" t="s">
        <v>27</v>
      </c>
      <c r="M53" s="192"/>
      <c r="N53" s="193"/>
      <c r="O53" s="193"/>
      <c r="P53" s="193"/>
      <c r="Q53" s="193"/>
      <c r="R53" s="194"/>
      <c r="S53" s="43"/>
      <c r="T53" s="195"/>
      <c r="U53" s="196"/>
      <c r="V53" s="196"/>
      <c r="W53" s="196"/>
      <c r="X53" s="196"/>
      <c r="Y53" s="196"/>
      <c r="Z53" s="196"/>
      <c r="AA53" s="196"/>
      <c r="AB53" s="196"/>
      <c r="AC53" s="196"/>
      <c r="AD53" s="197"/>
      <c r="AE53" s="21"/>
    </row>
    <row r="54" spans="1:31" ht="87.75" customHeight="1" x14ac:dyDescent="0.2">
      <c r="A54" s="20"/>
      <c r="B54" s="47"/>
      <c r="C54" s="42"/>
      <c r="D54" s="43"/>
      <c r="E54" s="43"/>
      <c r="F54" s="43"/>
      <c r="G54" s="42"/>
      <c r="H54" s="42"/>
      <c r="I54" s="42"/>
      <c r="J54" s="42"/>
      <c r="K54" s="42"/>
      <c r="L54" s="42"/>
      <c r="M54" s="198" t="s">
        <v>9</v>
      </c>
      <c r="N54" s="198"/>
      <c r="O54" s="198"/>
      <c r="P54" s="198"/>
      <c r="Q54" s="198"/>
      <c r="R54" s="198"/>
      <c r="S54" s="43"/>
      <c r="T54" s="199" t="str">
        <f>IF(M53="","",(VLOOKUP(M53,Sponsor_table[],2,FALSE)))</f>
        <v/>
      </c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21"/>
    </row>
    <row r="55" spans="1:31" ht="5.5" customHeight="1" x14ac:dyDescent="0.2">
      <c r="A55" s="20"/>
      <c r="B55" s="42"/>
      <c r="C55" s="42"/>
      <c r="D55" s="43"/>
      <c r="E55" s="43"/>
      <c r="F55" s="43"/>
      <c r="G55" s="42"/>
      <c r="H55" s="42"/>
      <c r="I55" s="42"/>
      <c r="J55" s="42"/>
      <c r="K55" s="42"/>
      <c r="L55" s="42"/>
      <c r="M55" s="43"/>
      <c r="N55" s="42"/>
      <c r="O55" s="42"/>
      <c r="P55" s="42"/>
      <c r="Q55" s="42"/>
      <c r="R55" s="43"/>
      <c r="S55" s="43"/>
      <c r="T55" s="43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21"/>
    </row>
    <row r="56" spans="1:31" ht="18" customHeight="1" thickBot="1" x14ac:dyDescent="0.25">
      <c r="A56" s="20"/>
      <c r="B56" s="42"/>
      <c r="C56" s="42"/>
      <c r="D56" s="43"/>
      <c r="E56" s="43"/>
      <c r="F56" s="43"/>
      <c r="G56" s="42"/>
      <c r="H56" s="42"/>
      <c r="I56" s="42"/>
      <c r="J56" s="42"/>
      <c r="K56" s="42"/>
      <c r="L56" s="42"/>
      <c r="M56" s="43"/>
      <c r="N56" s="42"/>
      <c r="O56" s="42"/>
      <c r="P56" s="42"/>
      <c r="Q56" s="42"/>
      <c r="R56" s="43"/>
      <c r="S56" s="43"/>
      <c r="T56" s="44" t="s">
        <v>24</v>
      </c>
      <c r="U56" s="42"/>
      <c r="V56" s="42"/>
      <c r="W56" s="42"/>
      <c r="X56" s="42"/>
      <c r="Y56" s="42"/>
      <c r="Z56" s="42"/>
      <c r="AA56" s="42"/>
      <c r="AB56" s="42"/>
      <c r="AC56" s="42"/>
      <c r="AD56" s="45" t="s">
        <v>25</v>
      </c>
      <c r="AE56" s="21"/>
    </row>
    <row r="57" spans="1:31" ht="45" customHeight="1" x14ac:dyDescent="0.2">
      <c r="A57" s="20"/>
      <c r="B57" s="44" t="s">
        <v>28</v>
      </c>
      <c r="C57" s="43"/>
      <c r="D57" s="43"/>
      <c r="E57" s="43"/>
      <c r="F57" s="189"/>
      <c r="G57" s="190"/>
      <c r="H57" s="190"/>
      <c r="I57" s="191"/>
      <c r="J57" s="43"/>
      <c r="K57" s="43"/>
      <c r="L57" s="46" t="s">
        <v>27</v>
      </c>
      <c r="M57" s="192"/>
      <c r="N57" s="193"/>
      <c r="O57" s="193"/>
      <c r="P57" s="193"/>
      <c r="Q57" s="193"/>
      <c r="R57" s="194"/>
      <c r="S57" s="43"/>
      <c r="T57" s="195"/>
      <c r="U57" s="196"/>
      <c r="V57" s="196"/>
      <c r="W57" s="196"/>
      <c r="X57" s="196"/>
      <c r="Y57" s="196"/>
      <c r="Z57" s="196"/>
      <c r="AA57" s="196"/>
      <c r="AB57" s="196"/>
      <c r="AC57" s="196"/>
      <c r="AD57" s="197"/>
      <c r="AE57" s="21"/>
    </row>
    <row r="58" spans="1:31" ht="87.75" customHeight="1" x14ac:dyDescent="0.2">
      <c r="A58" s="20"/>
      <c r="B58" s="47"/>
      <c r="C58" s="42"/>
      <c r="D58" s="43"/>
      <c r="E58" s="43"/>
      <c r="F58" s="43"/>
      <c r="G58" s="42"/>
      <c r="H58" s="42"/>
      <c r="I58" s="42"/>
      <c r="J58" s="42"/>
      <c r="K58" s="42"/>
      <c r="L58" s="42"/>
      <c r="M58" s="198" t="s">
        <v>9</v>
      </c>
      <c r="N58" s="198"/>
      <c r="O58" s="198"/>
      <c r="P58" s="198"/>
      <c r="Q58" s="198"/>
      <c r="R58" s="198"/>
      <c r="S58" s="43"/>
      <c r="T58" s="199" t="str">
        <f>IF(M57="","",(VLOOKUP(M57,Sponsor_table[],2,FALSE)))</f>
        <v/>
      </c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21"/>
    </row>
    <row r="59" spans="1:31" ht="5.5" customHeight="1" x14ac:dyDescent="0.2">
      <c r="A59" s="20"/>
      <c r="B59" s="42"/>
      <c r="C59" s="42"/>
      <c r="D59" s="43"/>
      <c r="E59" s="43"/>
      <c r="F59" s="43"/>
      <c r="G59" s="42"/>
      <c r="H59" s="42"/>
      <c r="I59" s="42"/>
      <c r="J59" s="42"/>
      <c r="K59" s="42"/>
      <c r="L59" s="42"/>
      <c r="M59" s="43"/>
      <c r="N59" s="42"/>
      <c r="O59" s="42"/>
      <c r="P59" s="42"/>
      <c r="Q59" s="42"/>
      <c r="R59" s="43"/>
      <c r="S59" s="43"/>
      <c r="T59" s="43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21"/>
    </row>
    <row r="60" spans="1:31" ht="18" customHeight="1" thickBot="1" x14ac:dyDescent="0.25">
      <c r="A60" s="20"/>
      <c r="B60" s="42"/>
      <c r="C60" s="42"/>
      <c r="D60" s="43"/>
      <c r="E60" s="43"/>
      <c r="F60" s="43"/>
      <c r="G60" s="42"/>
      <c r="H60" s="42"/>
      <c r="I60" s="42"/>
      <c r="J60" s="42"/>
      <c r="K60" s="42"/>
      <c r="L60" s="42"/>
      <c r="M60" s="43"/>
      <c r="N60" s="42"/>
      <c r="O60" s="42"/>
      <c r="P60" s="42"/>
      <c r="Q60" s="42"/>
      <c r="R60" s="43"/>
      <c r="S60" s="43"/>
      <c r="T60" s="44" t="s">
        <v>24</v>
      </c>
      <c r="U60" s="42"/>
      <c r="V60" s="42"/>
      <c r="W60" s="42"/>
      <c r="X60" s="42"/>
      <c r="Y60" s="42"/>
      <c r="Z60" s="42"/>
      <c r="AA60" s="42"/>
      <c r="AB60" s="42"/>
      <c r="AC60" s="42"/>
      <c r="AD60" s="45" t="s">
        <v>25</v>
      </c>
      <c r="AE60" s="21"/>
    </row>
    <row r="61" spans="1:31" ht="45" customHeight="1" x14ac:dyDescent="0.2">
      <c r="A61" s="20"/>
      <c r="B61" s="44" t="s">
        <v>29</v>
      </c>
      <c r="C61" s="43"/>
      <c r="D61" s="43"/>
      <c r="E61" s="43"/>
      <c r="F61" s="189"/>
      <c r="G61" s="190"/>
      <c r="H61" s="190"/>
      <c r="I61" s="191"/>
      <c r="J61" s="43"/>
      <c r="K61" s="43"/>
      <c r="L61" s="46" t="s">
        <v>27</v>
      </c>
      <c r="M61" s="192"/>
      <c r="N61" s="193"/>
      <c r="O61" s="193"/>
      <c r="P61" s="193"/>
      <c r="Q61" s="193"/>
      <c r="R61" s="194"/>
      <c r="S61" s="43"/>
      <c r="T61" s="195"/>
      <c r="U61" s="196"/>
      <c r="V61" s="196"/>
      <c r="W61" s="196"/>
      <c r="X61" s="196"/>
      <c r="Y61" s="196"/>
      <c r="Z61" s="196"/>
      <c r="AA61" s="196"/>
      <c r="AB61" s="196"/>
      <c r="AC61" s="196"/>
      <c r="AD61" s="197"/>
      <c r="AE61" s="21"/>
    </row>
    <row r="62" spans="1:31" ht="87.75" customHeight="1" x14ac:dyDescent="0.2">
      <c r="A62" s="20"/>
      <c r="B62" s="47"/>
      <c r="C62" s="42"/>
      <c r="D62" s="43"/>
      <c r="E62" s="43"/>
      <c r="F62" s="43"/>
      <c r="G62" s="42"/>
      <c r="H62" s="42"/>
      <c r="I62" s="42"/>
      <c r="J62" s="42"/>
      <c r="K62" s="42"/>
      <c r="L62" s="42"/>
      <c r="M62" s="198" t="s">
        <v>9</v>
      </c>
      <c r="N62" s="198"/>
      <c r="O62" s="198"/>
      <c r="P62" s="198"/>
      <c r="Q62" s="198"/>
      <c r="R62" s="198"/>
      <c r="S62" s="43"/>
      <c r="T62" s="203" t="str">
        <f>IF(M61="","",(VLOOKUP(M61,Sponsor_table[],2,FALSE)))</f>
        <v/>
      </c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1"/>
    </row>
    <row r="63" spans="1:31" ht="5.5" customHeight="1" thickBot="1" x14ac:dyDescent="0.25">
      <c r="A63" s="20"/>
      <c r="B63" s="42"/>
      <c r="C63" s="42"/>
      <c r="D63" s="43"/>
      <c r="E63" s="43"/>
      <c r="F63" s="43"/>
      <c r="G63" s="42"/>
      <c r="H63" s="42"/>
      <c r="I63" s="42"/>
      <c r="J63" s="42"/>
      <c r="K63" s="42"/>
      <c r="L63" s="42"/>
      <c r="M63" s="43"/>
      <c r="N63" s="42"/>
      <c r="O63" s="42"/>
      <c r="P63" s="42"/>
      <c r="Q63" s="42"/>
      <c r="R63" s="43"/>
      <c r="S63" s="43"/>
      <c r="T63" s="43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21"/>
    </row>
    <row r="64" spans="1:31" ht="41.25" customHeight="1" x14ac:dyDescent="0.2">
      <c r="A64" s="20"/>
      <c r="B64" s="68" t="s">
        <v>45</v>
      </c>
      <c r="C64" s="42"/>
      <c r="D64" s="43"/>
      <c r="E64" s="43"/>
      <c r="F64" s="43"/>
      <c r="G64" s="42"/>
      <c r="H64" s="42"/>
      <c r="I64" s="42"/>
      <c r="J64" s="42"/>
      <c r="K64" s="42"/>
      <c r="L64" s="42"/>
      <c r="M64" s="43"/>
      <c r="N64" s="42"/>
      <c r="O64" s="42"/>
      <c r="P64" s="42"/>
      <c r="Q64" s="42"/>
      <c r="R64" s="43"/>
      <c r="S64" s="43"/>
      <c r="T64" s="43"/>
      <c r="U64" s="180"/>
      <c r="V64" s="181"/>
      <c r="W64" s="181"/>
      <c r="X64" s="181"/>
      <c r="Y64" s="181"/>
      <c r="Z64" s="181"/>
      <c r="AA64" s="181"/>
      <c r="AB64" s="181"/>
      <c r="AC64" s="181"/>
      <c r="AD64" s="182"/>
      <c r="AE64" s="21"/>
    </row>
    <row r="65" spans="1:31" ht="21" customHeight="1" x14ac:dyDescent="0.2">
      <c r="A65" s="20"/>
      <c r="B65" s="42"/>
      <c r="C65" s="42"/>
      <c r="D65" s="43"/>
      <c r="E65" s="43"/>
      <c r="F65" s="43"/>
      <c r="G65" s="42"/>
      <c r="H65" s="42"/>
      <c r="I65" s="42"/>
      <c r="J65" s="42"/>
      <c r="K65" s="42"/>
      <c r="L65" s="42"/>
      <c r="M65" s="43"/>
      <c r="N65" s="42"/>
      <c r="O65" s="42"/>
      <c r="P65" s="42"/>
      <c r="Q65" s="42"/>
      <c r="R65" s="43"/>
      <c r="S65" s="43"/>
      <c r="T65" s="43"/>
      <c r="U65" s="183" t="s">
        <v>46</v>
      </c>
      <c r="V65" s="183"/>
      <c r="W65" s="183"/>
      <c r="X65" s="183"/>
      <c r="Y65" s="183"/>
      <c r="Z65" s="183"/>
      <c r="AA65" s="183"/>
      <c r="AB65" s="183"/>
      <c r="AC65" s="183"/>
      <c r="AD65" s="183"/>
      <c r="AE65" s="21"/>
    </row>
    <row r="66" spans="1:31" ht="25.75" customHeight="1" thickBot="1" x14ac:dyDescent="0.25">
      <c r="A66" s="20"/>
      <c r="B66" s="47" t="s">
        <v>47</v>
      </c>
      <c r="C66" s="42"/>
      <c r="D66" s="43"/>
      <c r="E66" s="43"/>
      <c r="F66" s="43"/>
      <c r="G66" s="42"/>
      <c r="H66" s="42"/>
      <c r="I66" s="42"/>
      <c r="J66" s="42"/>
      <c r="K66" s="42"/>
      <c r="L66" s="42"/>
      <c r="M66" s="43"/>
      <c r="N66" s="42"/>
      <c r="O66" s="42"/>
      <c r="P66" s="42"/>
      <c r="Q66" s="42"/>
      <c r="R66" s="43"/>
      <c r="S66" s="43"/>
      <c r="T66" s="43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21"/>
    </row>
    <row r="67" spans="1:31" ht="51" customHeight="1" x14ac:dyDescent="0.2">
      <c r="A67" s="20"/>
      <c r="B67" s="184" t="s">
        <v>31</v>
      </c>
      <c r="C67" s="185"/>
      <c r="D67" s="186" t="s">
        <v>48</v>
      </c>
      <c r="E67" s="186"/>
      <c r="F67" s="186"/>
      <c r="G67" s="186"/>
      <c r="H67" s="186"/>
      <c r="I67" s="186"/>
      <c r="J67" s="186"/>
      <c r="K67" s="186"/>
      <c r="L67" s="187"/>
      <c r="M67" s="184" t="s">
        <v>33</v>
      </c>
      <c r="N67" s="185"/>
      <c r="O67" s="185"/>
      <c r="P67" s="185"/>
      <c r="Q67" s="186" t="s">
        <v>49</v>
      </c>
      <c r="R67" s="188"/>
      <c r="S67" s="184" t="s">
        <v>33</v>
      </c>
      <c r="T67" s="185"/>
      <c r="U67" s="185"/>
      <c r="V67" s="185"/>
      <c r="W67" s="186" t="s">
        <v>49</v>
      </c>
      <c r="X67" s="188"/>
      <c r="Y67" s="184" t="s">
        <v>33</v>
      </c>
      <c r="Z67" s="185"/>
      <c r="AA67" s="185"/>
      <c r="AB67" s="185"/>
      <c r="AC67" s="186" t="s">
        <v>49</v>
      </c>
      <c r="AD67" s="188"/>
      <c r="AE67" s="21"/>
    </row>
    <row r="68" spans="1:31" ht="41.25" customHeight="1" x14ac:dyDescent="0.2">
      <c r="A68" s="20"/>
      <c r="B68" s="176" t="s">
        <v>35</v>
      </c>
      <c r="C68" s="177"/>
      <c r="D68" s="178"/>
      <c r="E68" s="178"/>
      <c r="F68" s="178"/>
      <c r="G68" s="178"/>
      <c r="H68" s="178"/>
      <c r="I68" s="178"/>
      <c r="J68" s="178"/>
      <c r="K68" s="178"/>
      <c r="L68" s="179"/>
      <c r="M68" s="172"/>
      <c r="N68" s="173"/>
      <c r="O68" s="173"/>
      <c r="P68" s="173"/>
      <c r="Q68" s="174"/>
      <c r="R68" s="175"/>
      <c r="S68" s="172"/>
      <c r="T68" s="173"/>
      <c r="U68" s="173"/>
      <c r="V68" s="173"/>
      <c r="W68" s="174"/>
      <c r="X68" s="175"/>
      <c r="Y68" s="172"/>
      <c r="Z68" s="173"/>
      <c r="AA68" s="173"/>
      <c r="AB68" s="173"/>
      <c r="AC68" s="174"/>
      <c r="AD68" s="175"/>
      <c r="AE68" s="21"/>
    </row>
    <row r="69" spans="1:31" ht="41.25" customHeight="1" x14ac:dyDescent="0.2">
      <c r="A69" s="20"/>
      <c r="B69" s="176" t="s">
        <v>36</v>
      </c>
      <c r="C69" s="177"/>
      <c r="D69" s="178"/>
      <c r="E69" s="178"/>
      <c r="F69" s="178"/>
      <c r="G69" s="178"/>
      <c r="H69" s="178"/>
      <c r="I69" s="178"/>
      <c r="J69" s="178"/>
      <c r="K69" s="178"/>
      <c r="L69" s="179"/>
      <c r="M69" s="172"/>
      <c r="N69" s="173"/>
      <c r="O69" s="173"/>
      <c r="P69" s="173"/>
      <c r="Q69" s="174"/>
      <c r="R69" s="175"/>
      <c r="S69" s="172"/>
      <c r="T69" s="173"/>
      <c r="U69" s="173"/>
      <c r="V69" s="173"/>
      <c r="W69" s="174"/>
      <c r="X69" s="175"/>
      <c r="Y69" s="172"/>
      <c r="Z69" s="173"/>
      <c r="AA69" s="173"/>
      <c r="AB69" s="173"/>
      <c r="AC69" s="174"/>
      <c r="AD69" s="175"/>
      <c r="AE69" s="21"/>
    </row>
    <row r="70" spans="1:31" ht="41.25" customHeight="1" x14ac:dyDescent="0.2">
      <c r="A70" s="20"/>
      <c r="B70" s="176" t="s">
        <v>37</v>
      </c>
      <c r="C70" s="177"/>
      <c r="D70" s="178"/>
      <c r="E70" s="178"/>
      <c r="F70" s="178"/>
      <c r="G70" s="178"/>
      <c r="H70" s="178"/>
      <c r="I70" s="178"/>
      <c r="J70" s="178"/>
      <c r="K70" s="178"/>
      <c r="L70" s="179"/>
      <c r="M70" s="172"/>
      <c r="N70" s="173"/>
      <c r="O70" s="173"/>
      <c r="P70" s="173"/>
      <c r="Q70" s="174"/>
      <c r="R70" s="175"/>
      <c r="S70" s="172"/>
      <c r="T70" s="173"/>
      <c r="U70" s="173"/>
      <c r="V70" s="173"/>
      <c r="W70" s="174"/>
      <c r="X70" s="175"/>
      <c r="Y70" s="172"/>
      <c r="Z70" s="173"/>
      <c r="AA70" s="173"/>
      <c r="AB70" s="173"/>
      <c r="AC70" s="174"/>
      <c r="AD70" s="175"/>
      <c r="AE70" s="21"/>
    </row>
    <row r="71" spans="1:31" ht="41.25" customHeight="1" x14ac:dyDescent="0.2">
      <c r="A71" s="20"/>
      <c r="B71" s="176" t="s">
        <v>38</v>
      </c>
      <c r="C71" s="177"/>
      <c r="D71" s="178"/>
      <c r="E71" s="178"/>
      <c r="F71" s="178"/>
      <c r="G71" s="178"/>
      <c r="H71" s="178"/>
      <c r="I71" s="178"/>
      <c r="J71" s="178"/>
      <c r="K71" s="178"/>
      <c r="L71" s="179"/>
      <c r="M71" s="172"/>
      <c r="N71" s="173"/>
      <c r="O71" s="173"/>
      <c r="P71" s="173"/>
      <c r="Q71" s="174"/>
      <c r="R71" s="175"/>
      <c r="S71" s="172"/>
      <c r="T71" s="173"/>
      <c r="U71" s="173"/>
      <c r="V71" s="173"/>
      <c r="W71" s="174"/>
      <c r="X71" s="175"/>
      <c r="Y71" s="172"/>
      <c r="Z71" s="173"/>
      <c r="AA71" s="173"/>
      <c r="AB71" s="173"/>
      <c r="AC71" s="174"/>
      <c r="AD71" s="175"/>
      <c r="AE71" s="21"/>
    </row>
    <row r="72" spans="1:31" ht="41.25" customHeight="1" x14ac:dyDescent="0.2">
      <c r="A72" s="20"/>
      <c r="B72" s="176" t="s">
        <v>39</v>
      </c>
      <c r="C72" s="177"/>
      <c r="D72" s="178"/>
      <c r="E72" s="178"/>
      <c r="F72" s="178"/>
      <c r="G72" s="178"/>
      <c r="H72" s="178"/>
      <c r="I72" s="178"/>
      <c r="J72" s="178"/>
      <c r="K72" s="178"/>
      <c r="L72" s="179"/>
      <c r="M72" s="172"/>
      <c r="N72" s="173"/>
      <c r="O72" s="173"/>
      <c r="P72" s="173"/>
      <c r="Q72" s="174"/>
      <c r="R72" s="175"/>
      <c r="S72" s="172"/>
      <c r="T72" s="173"/>
      <c r="U72" s="173"/>
      <c r="V72" s="173"/>
      <c r="W72" s="174"/>
      <c r="X72" s="175"/>
      <c r="Y72" s="172"/>
      <c r="Z72" s="173"/>
      <c r="AA72" s="173"/>
      <c r="AB72" s="173"/>
      <c r="AC72" s="174"/>
      <c r="AD72" s="175"/>
      <c r="AE72" s="21"/>
    </row>
    <row r="73" spans="1:31" ht="41.25" customHeight="1" x14ac:dyDescent="0.2">
      <c r="A73" s="20"/>
      <c r="B73" s="159" t="s">
        <v>40</v>
      </c>
      <c r="C73" s="160"/>
      <c r="D73" s="161"/>
      <c r="E73" s="161"/>
      <c r="F73" s="161"/>
      <c r="G73" s="161"/>
      <c r="H73" s="161"/>
      <c r="I73" s="161"/>
      <c r="J73" s="161"/>
      <c r="K73" s="161"/>
      <c r="L73" s="162"/>
      <c r="M73" s="129"/>
      <c r="N73" s="130"/>
      <c r="O73" s="130"/>
      <c r="P73" s="130"/>
      <c r="Q73" s="131"/>
      <c r="R73" s="132"/>
      <c r="S73" s="129"/>
      <c r="T73" s="130"/>
      <c r="U73" s="130"/>
      <c r="V73" s="130"/>
      <c r="W73" s="131"/>
      <c r="X73" s="132"/>
      <c r="Y73" s="129"/>
      <c r="Z73" s="130"/>
      <c r="AA73" s="130"/>
      <c r="AB73" s="130"/>
      <c r="AC73" s="131"/>
      <c r="AD73" s="132"/>
      <c r="AE73" s="21"/>
    </row>
    <row r="74" spans="1:31" ht="41.25" customHeight="1" x14ac:dyDescent="0.2">
      <c r="A74" s="20"/>
      <c r="B74" s="159" t="s">
        <v>41</v>
      </c>
      <c r="C74" s="160"/>
      <c r="D74" s="161"/>
      <c r="E74" s="161"/>
      <c r="F74" s="161"/>
      <c r="G74" s="161"/>
      <c r="H74" s="161"/>
      <c r="I74" s="161"/>
      <c r="J74" s="161"/>
      <c r="K74" s="161"/>
      <c r="L74" s="162"/>
      <c r="M74" s="129"/>
      <c r="N74" s="130"/>
      <c r="O74" s="130"/>
      <c r="P74" s="130"/>
      <c r="Q74" s="131"/>
      <c r="R74" s="132"/>
      <c r="S74" s="129"/>
      <c r="T74" s="130"/>
      <c r="U74" s="130"/>
      <c r="V74" s="130"/>
      <c r="W74" s="131"/>
      <c r="X74" s="132"/>
      <c r="Y74" s="129"/>
      <c r="Z74" s="130"/>
      <c r="AA74" s="130"/>
      <c r="AB74" s="130"/>
      <c r="AC74" s="131"/>
      <c r="AD74" s="132"/>
      <c r="AE74" s="21"/>
    </row>
    <row r="75" spans="1:31" ht="27" customHeight="1" x14ac:dyDescent="0.2">
      <c r="A75" s="20"/>
      <c r="B75" s="42"/>
      <c r="C75" s="42"/>
      <c r="D75" s="43"/>
      <c r="E75" s="43"/>
      <c r="F75" s="43"/>
      <c r="G75" s="42"/>
      <c r="H75" s="42"/>
      <c r="I75" s="42"/>
      <c r="J75" s="42"/>
      <c r="K75" s="42"/>
      <c r="L75" s="42"/>
      <c r="M75" s="43"/>
      <c r="N75" s="42"/>
      <c r="O75" s="42"/>
      <c r="P75" s="42"/>
      <c r="Q75" s="42"/>
      <c r="R75" s="46"/>
      <c r="S75" s="43"/>
      <c r="T75" s="43"/>
      <c r="U75" s="42"/>
      <c r="V75" s="42"/>
      <c r="W75" s="42"/>
      <c r="X75" s="69" t="s">
        <v>50</v>
      </c>
      <c r="Y75" s="133" t="s">
        <v>51</v>
      </c>
      <c r="Z75" s="134"/>
      <c r="AA75" s="134"/>
      <c r="AB75" s="134"/>
      <c r="AC75" s="134"/>
      <c r="AD75" s="134"/>
      <c r="AE75" s="21"/>
    </row>
    <row r="76" spans="1:31" ht="14.5" customHeight="1" x14ac:dyDescent="0.2">
      <c r="A76" s="20"/>
      <c r="B76" s="22"/>
      <c r="C76" s="22"/>
      <c r="G76" s="22"/>
      <c r="H76" s="22"/>
      <c r="I76" s="22"/>
      <c r="J76" s="22"/>
      <c r="K76" s="22"/>
      <c r="L76" s="22"/>
      <c r="N76" s="22"/>
      <c r="O76" s="22"/>
      <c r="P76" s="22"/>
      <c r="Q76" s="22"/>
      <c r="U76" s="22"/>
      <c r="V76" s="22"/>
      <c r="W76" s="22"/>
      <c r="X76" s="22"/>
      <c r="Y76" s="22"/>
      <c r="Z76" s="22"/>
      <c r="AA76" s="22"/>
      <c r="AB76" s="15"/>
      <c r="AC76" s="22"/>
      <c r="AD76" s="22"/>
      <c r="AE76" s="21"/>
    </row>
    <row r="77" spans="1:31" ht="23.75" customHeight="1" x14ac:dyDescent="0.2">
      <c r="A77" s="20"/>
      <c r="B77" s="22" t="s">
        <v>52</v>
      </c>
      <c r="C77" s="22"/>
      <c r="G77" s="22"/>
      <c r="H77" s="22"/>
      <c r="I77" s="22"/>
      <c r="J77" s="22"/>
      <c r="K77" s="22"/>
      <c r="L77" s="22"/>
      <c r="N77" s="22"/>
      <c r="O77" s="22"/>
      <c r="P77" s="22"/>
      <c r="Q77" s="22"/>
      <c r="U77" s="22"/>
      <c r="V77" s="22"/>
      <c r="W77" s="22"/>
      <c r="X77" s="22"/>
      <c r="Y77" s="22"/>
      <c r="Z77" s="22"/>
      <c r="AA77" s="22"/>
      <c r="AB77" s="15"/>
      <c r="AC77" s="22"/>
      <c r="AD77" s="22"/>
      <c r="AE77" s="21"/>
    </row>
    <row r="78" spans="1:31" ht="18" customHeight="1" thickBot="1" x14ac:dyDescent="0.25">
      <c r="A78" s="20"/>
      <c r="B78" s="64" t="s">
        <v>53</v>
      </c>
      <c r="C78" s="22"/>
      <c r="G78" s="22"/>
      <c r="H78" s="22"/>
      <c r="I78" s="22"/>
      <c r="J78" s="22"/>
      <c r="K78" s="22"/>
      <c r="L78" s="22"/>
      <c r="N78" s="22"/>
      <c r="O78" s="22"/>
      <c r="P78" s="22"/>
      <c r="Q78" s="22"/>
      <c r="U78" s="22"/>
      <c r="V78" s="22"/>
      <c r="W78" s="22"/>
      <c r="X78" s="22"/>
      <c r="Y78" s="22"/>
      <c r="Z78" s="22"/>
      <c r="AA78" s="22"/>
      <c r="AB78" s="15"/>
      <c r="AC78" s="22"/>
      <c r="AD78" s="22"/>
      <c r="AE78" s="21"/>
    </row>
    <row r="79" spans="1:31" x14ac:dyDescent="0.2">
      <c r="A79" s="20"/>
      <c r="B79" s="163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5"/>
      <c r="AE79" s="21"/>
    </row>
    <row r="80" spans="1:31" x14ac:dyDescent="0.2">
      <c r="A80" s="20"/>
      <c r="B80" s="166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8"/>
      <c r="AE80" s="21"/>
    </row>
    <row r="81" spans="1:31" x14ac:dyDescent="0.2">
      <c r="A81" s="20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8"/>
      <c r="AE81" s="21"/>
    </row>
    <row r="82" spans="1:31" x14ac:dyDescent="0.2">
      <c r="A82" s="20"/>
      <c r="B82" s="166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8"/>
      <c r="AE82" s="21"/>
    </row>
    <row r="83" spans="1:31" x14ac:dyDescent="0.2">
      <c r="A83" s="20"/>
      <c r="B83" s="166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8"/>
      <c r="AE83" s="21"/>
    </row>
    <row r="84" spans="1:31" x14ac:dyDescent="0.2">
      <c r="A84" s="20"/>
      <c r="B84" s="166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8"/>
      <c r="AE84" s="21"/>
    </row>
    <row r="85" spans="1:31" x14ac:dyDescent="0.2">
      <c r="A85" s="20"/>
      <c r="B85" s="166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8"/>
      <c r="AE85" s="21"/>
    </row>
    <row r="86" spans="1:31" x14ac:dyDescent="0.2">
      <c r="A86" s="20"/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8"/>
      <c r="AE86" s="21"/>
    </row>
    <row r="87" spans="1:31" ht="14.5" customHeight="1" x14ac:dyDescent="0.2">
      <c r="A87" s="20"/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8"/>
      <c r="AE87" s="21"/>
    </row>
    <row r="88" spans="1:31" ht="14.5" customHeight="1" x14ac:dyDescent="0.2">
      <c r="A88" s="20"/>
      <c r="B88" s="169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1"/>
      <c r="AE88" s="21"/>
    </row>
    <row r="89" spans="1:31" ht="34" customHeight="1" x14ac:dyDescent="0.2">
      <c r="A89" s="20"/>
      <c r="B89" s="135" t="str">
        <f>CONCATENATE($T$1," (page 3 of 3) =&gt; ",(UPPER($P$6)),"_",(PROPER($G$6)),"_",$AB$6)</f>
        <v>CoD (page 3 of 3) =&gt; __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21"/>
    </row>
    <row r="90" spans="1:31" ht="14.5" customHeight="1" x14ac:dyDescent="0.2">
      <c r="A90" s="20"/>
      <c r="B90" s="26" t="s">
        <v>54</v>
      </c>
      <c r="C90" s="22"/>
      <c r="G90" s="22"/>
      <c r="H90" s="22"/>
      <c r="I90" s="22"/>
      <c r="J90" s="22"/>
      <c r="K90" s="22"/>
      <c r="L90" s="22"/>
      <c r="N90" s="22"/>
      <c r="O90" s="22"/>
      <c r="P90" s="22"/>
      <c r="Q90" s="22"/>
      <c r="U90" s="22"/>
      <c r="V90" s="22"/>
      <c r="W90" s="22"/>
      <c r="X90" s="22"/>
      <c r="Y90" s="22"/>
      <c r="Z90" s="22"/>
      <c r="AA90" s="22"/>
      <c r="AB90" s="15"/>
      <c r="AC90" s="22"/>
      <c r="AD90" s="22"/>
      <c r="AE90" s="21"/>
    </row>
    <row r="91" spans="1:31" ht="4.5" customHeight="1" x14ac:dyDescent="0.2">
      <c r="A91" s="20"/>
      <c r="B91" s="22"/>
      <c r="C91" s="22"/>
      <c r="G91" s="22"/>
      <c r="H91" s="22"/>
      <c r="I91" s="22"/>
      <c r="J91" s="22"/>
      <c r="K91" s="22"/>
      <c r="L91" s="22"/>
      <c r="N91" s="22"/>
      <c r="O91" s="22"/>
      <c r="P91" s="22"/>
      <c r="Q91" s="22"/>
      <c r="U91" s="22"/>
      <c r="V91" s="22"/>
      <c r="W91" s="22"/>
      <c r="X91" s="22"/>
      <c r="Y91" s="22"/>
      <c r="Z91" s="22"/>
      <c r="AA91" s="22"/>
      <c r="AB91" s="15"/>
      <c r="AC91" s="22"/>
      <c r="AD91" s="22"/>
      <c r="AE91" s="21"/>
    </row>
    <row r="92" spans="1:31" ht="40.5" customHeight="1" x14ac:dyDescent="0.2">
      <c r="A92" s="20"/>
      <c r="B92" s="48" t="s">
        <v>55</v>
      </c>
      <c r="C92" s="127" t="s">
        <v>56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21"/>
    </row>
    <row r="93" spans="1:31" ht="14.5" customHeight="1" x14ac:dyDescent="0.2">
      <c r="A93" s="20"/>
      <c r="B93" s="48"/>
      <c r="C93" s="22"/>
      <c r="G93" s="22"/>
      <c r="H93" s="22"/>
      <c r="I93" s="22"/>
      <c r="J93" s="22"/>
      <c r="K93" s="22"/>
      <c r="L93" s="22"/>
      <c r="N93" s="22"/>
      <c r="O93" s="22"/>
      <c r="P93" s="22"/>
      <c r="Q93" s="22"/>
      <c r="U93" s="22"/>
      <c r="V93" s="22"/>
      <c r="W93" s="22"/>
      <c r="X93" s="22"/>
      <c r="Y93" s="22"/>
      <c r="Z93" s="22"/>
      <c r="AA93" s="22"/>
      <c r="AB93" s="15"/>
      <c r="AC93" s="22"/>
      <c r="AD93" s="22"/>
      <c r="AE93" s="21"/>
    </row>
    <row r="94" spans="1:31" ht="38.25" customHeight="1" x14ac:dyDescent="0.2">
      <c r="A94" s="20"/>
      <c r="B94" s="48" t="s">
        <v>57</v>
      </c>
      <c r="C94" s="127" t="s">
        <v>58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21"/>
    </row>
    <row r="95" spans="1:31" ht="18" customHeight="1" x14ac:dyDescent="0.2">
      <c r="A95" s="20"/>
      <c r="B95" s="48"/>
      <c r="G95" s="22"/>
      <c r="H95" s="22"/>
      <c r="I95" s="22"/>
      <c r="J95" s="22"/>
      <c r="K95" s="22"/>
      <c r="L95" s="22"/>
      <c r="N95" s="22"/>
      <c r="O95" s="22"/>
      <c r="P95" s="22"/>
      <c r="Q95" s="22"/>
      <c r="T95" s="128" t="s">
        <v>59</v>
      </c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21"/>
    </row>
    <row r="96" spans="1:31" ht="7" customHeight="1" x14ac:dyDescent="0.2">
      <c r="A96" s="20"/>
      <c r="B96" s="48"/>
      <c r="AE96" s="21"/>
    </row>
    <row r="97" spans="1:31" ht="19" customHeight="1" x14ac:dyDescent="0.2">
      <c r="A97" s="20"/>
      <c r="B97" s="218" t="s">
        <v>60</v>
      </c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"/>
    </row>
    <row r="98" spans="1:31" s="33" customFormat="1" ht="31.75" customHeight="1" x14ac:dyDescent="0.2">
      <c r="A98" s="30"/>
      <c r="B98" s="148" t="str">
        <f>HYPERLINK("#PDF_Stamp!A1","Once the sections above have been completed, please save this form as PDF   =&gt;   Remeber to add your PDF approved-stamp in the respective section below (guidance in tab 'PDF_Stamp')")</f>
        <v>Once the sections above have been completed, please save this form as PDF   =&gt;   Remeber to add your PDF approved-stamp in the respective section below (guidance in tab 'PDF_Stamp')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32"/>
    </row>
    <row r="99" spans="1:31" s="33" customFormat="1" ht="18" x14ac:dyDescent="0.2">
      <c r="A99" s="30"/>
      <c r="B99" s="219" t="s">
        <v>61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32"/>
    </row>
    <row r="100" spans="1:31" x14ac:dyDescent="0.2">
      <c r="A100" s="20"/>
      <c r="AE100" s="21"/>
    </row>
    <row r="101" spans="1:31" s="33" customFormat="1" ht="18" x14ac:dyDescent="0.2">
      <c r="A101" s="30"/>
      <c r="B101" s="49" t="s">
        <v>62</v>
      </c>
      <c r="Z101" s="50"/>
      <c r="AA101" s="51"/>
      <c r="AB101" s="51"/>
      <c r="AC101" s="51"/>
      <c r="AD101" s="51"/>
      <c r="AE101" s="32"/>
    </row>
    <row r="102" spans="1:31" ht="61.5" customHeight="1" x14ac:dyDescent="0.2">
      <c r="A102" s="20"/>
      <c r="B102" s="150" t="s">
        <v>63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21"/>
    </row>
    <row r="103" spans="1:31" s="84" customFormat="1" ht="17.75" customHeight="1" thickBot="1" x14ac:dyDescent="0.25">
      <c r="A103" s="80"/>
      <c r="B103" s="79" t="s">
        <v>64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2" t="s">
        <v>65</v>
      </c>
      <c r="AE103" s="83"/>
    </row>
    <row r="104" spans="1:31" ht="89.25" customHeight="1" thickBot="1" x14ac:dyDescent="0.25">
      <c r="A104" s="20"/>
      <c r="B104" s="141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3"/>
      <c r="AE104" s="21"/>
    </row>
    <row r="105" spans="1:31" x14ac:dyDescent="0.2">
      <c r="A105" s="20"/>
      <c r="AA105" s="140"/>
      <c r="AB105" s="140"/>
      <c r="AC105" s="140"/>
      <c r="AD105" s="140"/>
      <c r="AE105" s="21"/>
    </row>
    <row r="106" spans="1:31" s="33" customFormat="1" ht="26.25" customHeight="1" x14ac:dyDescent="0.2">
      <c r="A106" s="30"/>
      <c r="B106" s="49" t="s">
        <v>66</v>
      </c>
      <c r="X106" s="104" t="s">
        <v>67</v>
      </c>
      <c r="Y106" s="104"/>
      <c r="Z106" s="104"/>
      <c r="AA106" s="104"/>
      <c r="AB106" s="104"/>
      <c r="AC106" s="104"/>
      <c r="AD106" s="104"/>
      <c r="AE106" s="32"/>
    </row>
    <row r="107" spans="1:31" s="84" customFormat="1" ht="22.75" customHeight="1" thickBot="1" x14ac:dyDescent="0.25">
      <c r="A107" s="80"/>
      <c r="B107" s="79" t="s">
        <v>64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2" t="s">
        <v>65</v>
      </c>
      <c r="AE107" s="83"/>
    </row>
    <row r="108" spans="1:31" ht="89.25" customHeight="1" thickBot="1" x14ac:dyDescent="0.25">
      <c r="A108" s="20"/>
      <c r="B108" s="141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3"/>
      <c r="AE108" s="21"/>
    </row>
    <row r="109" spans="1:31" x14ac:dyDescent="0.2">
      <c r="A109" s="20"/>
      <c r="B109" s="147"/>
      <c r="C109" s="147"/>
      <c r="D109" s="147"/>
      <c r="E109" s="147"/>
      <c r="F109" s="147"/>
      <c r="AA109" s="140"/>
      <c r="AB109" s="140"/>
      <c r="AC109" s="140"/>
      <c r="AD109" s="140"/>
      <c r="AE109" s="21"/>
    </row>
    <row r="110" spans="1:31" s="33" customFormat="1" ht="17.25" customHeight="1" x14ac:dyDescent="0.2">
      <c r="A110" s="30"/>
      <c r="B110" s="49" t="s">
        <v>68</v>
      </c>
      <c r="X110" s="104" t="s">
        <v>69</v>
      </c>
      <c r="Y110" s="104"/>
      <c r="Z110" s="104"/>
      <c r="AA110" s="104"/>
      <c r="AB110" s="104"/>
      <c r="AC110" s="104"/>
      <c r="AD110" s="104"/>
      <c r="AE110" s="32"/>
    </row>
    <row r="111" spans="1:31" s="84" customFormat="1" ht="23.75" customHeight="1" thickBot="1" x14ac:dyDescent="0.25">
      <c r="A111" s="80"/>
      <c r="B111" s="79" t="s">
        <v>64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2" t="s">
        <v>65</v>
      </c>
      <c r="AE111" s="83"/>
    </row>
    <row r="112" spans="1:31" ht="89.25" customHeight="1" thickBot="1" x14ac:dyDescent="0.25">
      <c r="A112" s="20"/>
      <c r="B112" s="141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3"/>
      <c r="AE112" s="21"/>
    </row>
    <row r="113" spans="1:31" x14ac:dyDescent="0.2">
      <c r="A113" s="20"/>
      <c r="AA113" s="140"/>
      <c r="AB113" s="140"/>
      <c r="AC113" s="140"/>
      <c r="AD113" s="140"/>
      <c r="AE113" s="21"/>
    </row>
    <row r="114" spans="1:31" ht="25" customHeight="1" x14ac:dyDescent="0.2">
      <c r="A114" s="20"/>
      <c r="B114" s="42"/>
      <c r="C114" s="42"/>
      <c r="D114" s="43"/>
      <c r="E114" s="43"/>
      <c r="F114" s="43"/>
      <c r="G114" s="42"/>
      <c r="H114" s="42"/>
      <c r="I114" s="42"/>
      <c r="J114" s="42"/>
      <c r="K114" s="42"/>
      <c r="L114" s="42"/>
      <c r="M114" s="43"/>
      <c r="N114" s="42"/>
      <c r="O114" s="42"/>
      <c r="P114" s="42"/>
      <c r="Q114" s="42"/>
      <c r="R114" s="46"/>
      <c r="S114" s="43"/>
      <c r="T114" s="43"/>
      <c r="U114" s="42"/>
      <c r="V114" s="42"/>
      <c r="W114" s="42"/>
      <c r="X114" s="70" t="s">
        <v>70</v>
      </c>
      <c r="Y114" s="144" t="s">
        <v>51</v>
      </c>
      <c r="Z114" s="134"/>
      <c r="AA114" s="134"/>
      <c r="AB114" s="134"/>
      <c r="AC114" s="134"/>
      <c r="AD114" s="134"/>
      <c r="AE114" s="21"/>
    </row>
    <row r="115" spans="1:31" ht="17" thickBot="1" x14ac:dyDescent="0.25">
      <c r="A115" s="20"/>
      <c r="AE115" s="21"/>
    </row>
    <row r="116" spans="1:31" ht="17.25" customHeight="1" x14ac:dyDescent="0.2">
      <c r="A116" s="20"/>
      <c r="B116" s="52" t="s">
        <v>71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145" t="s">
        <v>72</v>
      </c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6"/>
      <c r="AE116" s="21"/>
    </row>
    <row r="117" spans="1:31" ht="6" customHeight="1" thickBot="1" x14ac:dyDescent="0.25">
      <c r="A117" s="20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7"/>
      <c r="AE117" s="21"/>
    </row>
    <row r="118" spans="1:31" ht="23.25" customHeight="1" thickBot="1" x14ac:dyDescent="0.25">
      <c r="A118" s="20"/>
      <c r="B118" s="12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9"/>
      <c r="Q118" s="59"/>
      <c r="R118" s="137" t="str">
        <f>IF($G$9="","row 9 above",(LOOKUP($G$9,data!$B$2:$B$43,data!$F$2:$F$43)))</f>
        <v>row 9 above</v>
      </c>
      <c r="S118" s="138"/>
      <c r="T118" s="139"/>
      <c r="U118" s="58" t="s">
        <v>73</v>
      </c>
      <c r="V118" s="137" t="str">
        <f>IF($G$9="","select school in row 9 above",(LOOKUP($G$9,data!B2:$B$43,data!$G$2:$G$43)))</f>
        <v>select school in row 9 above</v>
      </c>
      <c r="W118" s="138"/>
      <c r="X118" s="138"/>
      <c r="Y118" s="138"/>
      <c r="Z118" s="138"/>
      <c r="AA118" s="138"/>
      <c r="AB118" s="138"/>
      <c r="AC118" s="138"/>
      <c r="AD118" s="139"/>
      <c r="AE118" s="21"/>
    </row>
    <row r="119" spans="1:31" x14ac:dyDescent="0.2">
      <c r="A119" s="20"/>
      <c r="B119" s="13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21"/>
    </row>
    <row r="120" spans="1:31" x14ac:dyDescent="0.2">
      <c r="A120" s="20"/>
      <c r="B120" s="140" t="s">
        <v>74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21"/>
    </row>
    <row r="121" spans="1:31" ht="17" thickBot="1" x14ac:dyDescent="0.25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2"/>
    </row>
    <row r="122" spans="1:31" ht="17" hidden="1" thickTop="1" x14ac:dyDescent="0.2"/>
    <row r="123" spans="1:31" ht="17" hidden="1" thickTop="1" x14ac:dyDescent="0.2"/>
    <row r="124" spans="1:31" ht="17" hidden="1" thickTop="1" x14ac:dyDescent="0.2"/>
  </sheetData>
  <sheetProtection sheet="1" objects="1" scenarios="1"/>
  <mergeCells count="208">
    <mergeCell ref="B45:C45"/>
    <mergeCell ref="D45:L45"/>
    <mergeCell ref="M45:P45"/>
    <mergeCell ref="Q45:R45"/>
    <mergeCell ref="S45:V45"/>
    <mergeCell ref="W45:X45"/>
    <mergeCell ref="Y45:AB45"/>
    <mergeCell ref="AC45:AD45"/>
    <mergeCell ref="B74:C74"/>
    <mergeCell ref="D74:L74"/>
    <mergeCell ref="M74:P74"/>
    <mergeCell ref="Q74:R74"/>
    <mergeCell ref="S74:V74"/>
    <mergeCell ref="W74:X74"/>
    <mergeCell ref="Y74:AB74"/>
    <mergeCell ref="AC74:AD74"/>
    <mergeCell ref="F57:I57"/>
    <mergeCell ref="M57:R57"/>
    <mergeCell ref="T57:AD57"/>
    <mergeCell ref="M58:R58"/>
    <mergeCell ref="T58:AD58"/>
    <mergeCell ref="F61:I61"/>
    <mergeCell ref="M61:R61"/>
    <mergeCell ref="T61:AD61"/>
    <mergeCell ref="B97:AD97"/>
    <mergeCell ref="B99:AD99"/>
    <mergeCell ref="G9:AD9"/>
    <mergeCell ref="G10:AD10"/>
    <mergeCell ref="J12:R12"/>
    <mergeCell ref="U12:AD12"/>
    <mergeCell ref="J1:S2"/>
    <mergeCell ref="T1:W2"/>
    <mergeCell ref="G6:L6"/>
    <mergeCell ref="P6:X6"/>
    <mergeCell ref="AB6:AD6"/>
    <mergeCell ref="AB7:AD7"/>
    <mergeCell ref="B38:C38"/>
    <mergeCell ref="D38:L38"/>
    <mergeCell ref="M38:P38"/>
    <mergeCell ref="Q38:R38"/>
    <mergeCell ref="S38:V38"/>
    <mergeCell ref="W38:X38"/>
    <mergeCell ref="Y38:AB38"/>
    <mergeCell ref="AC38:AD38"/>
    <mergeCell ref="F31:I31"/>
    <mergeCell ref="M31:R31"/>
    <mergeCell ref="T31:AD31"/>
    <mergeCell ref="M32:R32"/>
    <mergeCell ref="T32:AD32"/>
    <mergeCell ref="F35:I35"/>
    <mergeCell ref="M35:R35"/>
    <mergeCell ref="T35:AD35"/>
    <mergeCell ref="B40:C40"/>
    <mergeCell ref="D40:L40"/>
    <mergeCell ref="M40:P40"/>
    <mergeCell ref="Q40:R40"/>
    <mergeCell ref="S40:V40"/>
    <mergeCell ref="W40:X40"/>
    <mergeCell ref="Y40:AB40"/>
    <mergeCell ref="AC40:AD40"/>
    <mergeCell ref="B39:C39"/>
    <mergeCell ref="D39:L39"/>
    <mergeCell ref="M39:P39"/>
    <mergeCell ref="Q39:R39"/>
    <mergeCell ref="S39:V39"/>
    <mergeCell ref="W39:X39"/>
    <mergeCell ref="B42:C42"/>
    <mergeCell ref="D42:L42"/>
    <mergeCell ref="M42:P42"/>
    <mergeCell ref="Q42:R42"/>
    <mergeCell ref="S42:V42"/>
    <mergeCell ref="W42:X42"/>
    <mergeCell ref="Y42:AB42"/>
    <mergeCell ref="AC42:AD42"/>
    <mergeCell ref="B41:C41"/>
    <mergeCell ref="D41:L41"/>
    <mergeCell ref="M41:P41"/>
    <mergeCell ref="Q41:R41"/>
    <mergeCell ref="S41:V41"/>
    <mergeCell ref="W41:X41"/>
    <mergeCell ref="B44:C44"/>
    <mergeCell ref="D44:L44"/>
    <mergeCell ref="M44:P44"/>
    <mergeCell ref="Q44:R44"/>
    <mergeCell ref="S44:V44"/>
    <mergeCell ref="W44:X44"/>
    <mergeCell ref="Y44:AB44"/>
    <mergeCell ref="AC44:AD44"/>
    <mergeCell ref="B43:C43"/>
    <mergeCell ref="D43:L43"/>
    <mergeCell ref="M43:P43"/>
    <mergeCell ref="Q43:R43"/>
    <mergeCell ref="S43:V43"/>
    <mergeCell ref="W43:X43"/>
    <mergeCell ref="B48:AD48"/>
    <mergeCell ref="F53:I53"/>
    <mergeCell ref="M53:R53"/>
    <mergeCell ref="T53:AD53"/>
    <mergeCell ref="M54:R54"/>
    <mergeCell ref="T54:AD54"/>
    <mergeCell ref="I50:L50"/>
    <mergeCell ref="N50:AD50"/>
    <mergeCell ref="M62:R62"/>
    <mergeCell ref="T62:AD62"/>
    <mergeCell ref="U64:AD64"/>
    <mergeCell ref="U65:AD65"/>
    <mergeCell ref="B67:C67"/>
    <mergeCell ref="D67:L67"/>
    <mergeCell ref="M67:P67"/>
    <mergeCell ref="Q67:R67"/>
    <mergeCell ref="S67:V67"/>
    <mergeCell ref="W67:X67"/>
    <mergeCell ref="Y67:AB67"/>
    <mergeCell ref="AC67:AD67"/>
    <mergeCell ref="B68:C68"/>
    <mergeCell ref="D68:L68"/>
    <mergeCell ref="M68:P68"/>
    <mergeCell ref="Q68:R68"/>
    <mergeCell ref="S68:V68"/>
    <mergeCell ref="W68:X68"/>
    <mergeCell ref="Y68:AB68"/>
    <mergeCell ref="AC68:AD68"/>
    <mergeCell ref="Y69:AB69"/>
    <mergeCell ref="AC69:AD69"/>
    <mergeCell ref="B70:C70"/>
    <mergeCell ref="D70:L70"/>
    <mergeCell ref="M70:P70"/>
    <mergeCell ref="Q70:R70"/>
    <mergeCell ref="S70:V70"/>
    <mergeCell ref="W70:X70"/>
    <mergeCell ref="Y70:AB70"/>
    <mergeCell ref="AC70:AD70"/>
    <mergeCell ref="B69:C69"/>
    <mergeCell ref="D69:L69"/>
    <mergeCell ref="M69:P69"/>
    <mergeCell ref="Q69:R69"/>
    <mergeCell ref="S69:V69"/>
    <mergeCell ref="W69:X69"/>
    <mergeCell ref="D73:L73"/>
    <mergeCell ref="M73:P73"/>
    <mergeCell ref="Q73:R73"/>
    <mergeCell ref="S73:V73"/>
    <mergeCell ref="W73:X73"/>
    <mergeCell ref="B79:AD88"/>
    <mergeCell ref="Y71:AB71"/>
    <mergeCell ref="AC71:AD71"/>
    <mergeCell ref="B72:C72"/>
    <mergeCell ref="D72:L72"/>
    <mergeCell ref="M72:P72"/>
    <mergeCell ref="Q72:R72"/>
    <mergeCell ref="S72:V72"/>
    <mergeCell ref="W72:X72"/>
    <mergeCell ref="Y72:AB72"/>
    <mergeCell ref="AC72:AD72"/>
    <mergeCell ref="B71:C71"/>
    <mergeCell ref="D71:L71"/>
    <mergeCell ref="M71:P71"/>
    <mergeCell ref="Q71:R71"/>
    <mergeCell ref="S71:V71"/>
    <mergeCell ref="W71:X71"/>
    <mergeCell ref="B89:AD89"/>
    <mergeCell ref="B14:AD14"/>
    <mergeCell ref="R118:T118"/>
    <mergeCell ref="V118:AD118"/>
    <mergeCell ref="B120:AD120"/>
    <mergeCell ref="X110:AD110"/>
    <mergeCell ref="B112:AD112"/>
    <mergeCell ref="AA113:AD113"/>
    <mergeCell ref="Y114:AD114"/>
    <mergeCell ref="R116:AD116"/>
    <mergeCell ref="B109:F109"/>
    <mergeCell ref="AA109:AD109"/>
    <mergeCell ref="B98:AD98"/>
    <mergeCell ref="B102:AD102"/>
    <mergeCell ref="B104:AD104"/>
    <mergeCell ref="AA105:AD105"/>
    <mergeCell ref="B108:AD108"/>
    <mergeCell ref="G22:P22"/>
    <mergeCell ref="Q21:AD21"/>
    <mergeCell ref="I24:L24"/>
    <mergeCell ref="B19:T19"/>
    <mergeCell ref="B16:AD16"/>
    <mergeCell ref="N24:AD24"/>
    <mergeCell ref="B73:C73"/>
    <mergeCell ref="AC1:AE1"/>
    <mergeCell ref="X106:AD106"/>
    <mergeCell ref="M18:P18"/>
    <mergeCell ref="AA18:AD18"/>
    <mergeCell ref="G21:P21"/>
    <mergeCell ref="Y43:AB43"/>
    <mergeCell ref="AC43:AD43"/>
    <mergeCell ref="Y41:AB41"/>
    <mergeCell ref="AC41:AD41"/>
    <mergeCell ref="Y39:AB39"/>
    <mergeCell ref="AC39:AD39"/>
    <mergeCell ref="M36:R36"/>
    <mergeCell ref="T36:AD36"/>
    <mergeCell ref="F27:I27"/>
    <mergeCell ref="M27:R27"/>
    <mergeCell ref="T27:AD27"/>
    <mergeCell ref="M28:R28"/>
    <mergeCell ref="T28:AD28"/>
    <mergeCell ref="C92:AD92"/>
    <mergeCell ref="C94:AD94"/>
    <mergeCell ref="T95:AD95"/>
    <mergeCell ref="Y73:AB73"/>
    <mergeCell ref="AC73:AD73"/>
    <mergeCell ref="Y75:AD75"/>
  </mergeCells>
  <conditionalFormatting sqref="M18:P18">
    <cfRule type="containsText" dxfId="2" priority="1" operator="containsText" text="day/month/year">
      <formula>NOT(ISERROR(SEARCH("day/month/year",M18)))</formula>
    </cfRule>
  </conditionalFormatting>
  <conditionalFormatting sqref="Q21:AD21">
    <cfRule type="expression" dxfId="1" priority="4">
      <formula>ISTEXT($G$21)</formula>
    </cfRule>
  </conditionalFormatting>
  <conditionalFormatting sqref="AA18:AD18">
    <cfRule type="containsText" dxfId="0" priority="2" operator="containsText" text="day/month/year">
      <formula>NOT(ISERROR(SEARCH("day/month/year",AA18)))</formula>
    </cfRule>
  </conditionalFormatting>
  <hyperlinks>
    <hyperlink ref="R116" r:id="rId1" xr:uid="{454FEB4B-9420-4BB7-9F5F-4AC230ADF2FD}"/>
    <hyperlink ref="T95" r:id="rId2" xr:uid="{585DBA1A-AFF9-464E-BDB4-264A434711CB}"/>
    <hyperlink ref="X110" r:id="rId3" xr:uid="{60C8C1B5-D2B8-458B-A5EB-D01FD9DDF616}"/>
    <hyperlink ref="Y114" r:id="rId4" xr:uid="{B0306B98-F895-475C-B609-5DE7F60EF94B}"/>
    <hyperlink ref="X106" r:id="rId5" xr:uid="{4C865295-955D-4195-BE79-98BE8168B997}"/>
    <hyperlink ref="AD103" r:id="rId6" xr:uid="{396C6308-0576-4739-8483-7C98528B6C73}"/>
    <hyperlink ref="AD107" r:id="rId7" xr:uid="{101A9B6F-58A0-46B3-A32B-1F876C2EA7DA}"/>
    <hyperlink ref="AD111" r:id="rId8" xr:uid="{BC9E8E9B-8789-4545-9FFF-EF99FF8B9A5D}"/>
    <hyperlink ref="B19:T19" r:id="rId9" location=":~:text=Click%20File%20%3E%20Options%20%3E%20Regional%20Format,region%2C%20and%20then%20click%20Change." display="Please, make sure your Language and Region setting is in English (UK) for the correct date format to work on this form." xr:uid="{E764D825-7476-4ADA-889C-E3D9C549B628}"/>
    <hyperlink ref="B16:AD16" r:id="rId10" location=":~:text=Click%20File%20%3E%20Options%20%3E%20Regional%20Format,region%2C%20and%20then%20click%20Change." display="Please, make sure your Language and Region setting is in English (UK) for the correct date format to work on this form." xr:uid="{E71F6653-612C-459F-8413-A9DEE8FFC9AF}"/>
    <hyperlink ref="Y75" r:id="rId11" xr:uid="{69DE58CC-15CF-4EFF-9AE0-D83A38E29B74}"/>
  </hyperlinks>
  <printOptions horizontalCentered="1" verticalCentered="1"/>
  <pageMargins left="0" right="0" top="0" bottom="0" header="0" footer="0"/>
  <pageSetup paperSize="9" scale="68" orientation="portrait" r:id="rId12"/>
  <rowBreaks count="2" manualBreakCount="2">
    <brk id="47" max="30" man="1"/>
    <brk id="88" max="30" man="1"/>
  </rowBreaks>
  <drawing r:id="rId1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757E6F5-0000-49C5-B79B-58224C4740D1}">
          <x14:formula1>
            <xm:f>data!$B$2:$B$43</xm:f>
          </x14:formula1>
          <xm:sqref>G9:AD9</xm:sqref>
        </x14:dataValidation>
        <x14:dataValidation type="list" allowBlank="1" showInputMessage="1" showErrorMessage="1" xr:uid="{4EFAD7D3-38C3-467E-89E2-D4F63BA555CF}">
          <x14:formula1>
            <xm:f>data!$I$2:$I$8</xm:f>
          </x14:formula1>
          <xm:sqref>G21:P21</xm:sqref>
        </x14:dataValidation>
        <x14:dataValidation type="list" allowBlank="1" showInputMessage="1" showErrorMessage="1" xr:uid="{E7D58299-5A97-4317-AF8F-B552036F3FE7}">
          <x14:formula1>
            <xm:f>data!$K$2:$K$26</xm:f>
          </x14:formula1>
          <xm:sqref>M27:R27 M61:R61 M57:R57 M53:R53 M35:R35 M31:R31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58B5-8B6B-4C67-B15B-8A5609C94802}">
  <sheetPr>
    <tabColor rgb="FF7030A0"/>
    <pageSetUpPr fitToPage="1"/>
  </sheetPr>
  <dimension ref="A1:F24"/>
  <sheetViews>
    <sheetView zoomScale="90" zoomScaleNormal="90" workbookViewId="0">
      <selection activeCell="D1" sqref="D1"/>
    </sheetView>
  </sheetViews>
  <sheetFormatPr baseColWidth="10" defaultColWidth="0" defaultRowHeight="16" customHeight="1" zeroHeight="1" x14ac:dyDescent="0.2"/>
  <cols>
    <col min="1" max="1" width="27.6640625" style="4" customWidth="1"/>
    <col min="2" max="2" width="11.33203125" style="4" customWidth="1"/>
    <col min="3" max="3" width="59.33203125" style="5" customWidth="1"/>
    <col min="4" max="4" width="5.5" style="4" customWidth="1"/>
    <col min="5" max="5" width="26.1640625" style="4" customWidth="1"/>
    <col min="6" max="6" width="50.33203125" style="5" customWidth="1"/>
    <col min="7" max="16384" width="9.1640625" style="4" hidden="1"/>
  </cols>
  <sheetData>
    <row r="1" spans="1:6" ht="26.25" customHeight="1" thickBot="1" x14ac:dyDescent="0.25">
      <c r="A1" s="241" t="s">
        <v>75</v>
      </c>
      <c r="B1" s="242"/>
      <c r="C1" s="243"/>
      <c r="E1" s="97" t="s">
        <v>76</v>
      </c>
      <c r="F1" s="101" t="s">
        <v>77</v>
      </c>
    </row>
    <row r="2" spans="1:6" ht="57" customHeight="1" thickBot="1" x14ac:dyDescent="0.25">
      <c r="A2" s="238" t="s">
        <v>78</v>
      </c>
      <c r="B2" s="239"/>
      <c r="C2" s="240"/>
      <c r="E2" s="98" t="s">
        <v>79</v>
      </c>
      <c r="F2" s="102" t="s">
        <v>80</v>
      </c>
    </row>
    <row r="3" spans="1:6" ht="35.75" customHeight="1" thickBot="1" x14ac:dyDescent="0.25">
      <c r="A3" s="235" t="s">
        <v>81</v>
      </c>
      <c r="B3" s="236"/>
      <c r="C3" s="237"/>
      <c r="E3" s="75" t="s">
        <v>2</v>
      </c>
      <c r="F3" s="76">
        <f>CoD!AC1</f>
        <v>45394</v>
      </c>
    </row>
    <row r="4" spans="1:6" ht="35.75" customHeight="1" x14ac:dyDescent="0.2">
      <c r="A4" s="235" t="s">
        <v>82</v>
      </c>
      <c r="B4" s="236"/>
      <c r="C4" s="237"/>
      <c r="E4" s="244" t="s">
        <v>83</v>
      </c>
      <c r="F4" s="245"/>
    </row>
    <row r="5" spans="1:6" ht="69" customHeight="1" x14ac:dyDescent="0.2">
      <c r="A5" s="71" t="s">
        <v>27</v>
      </c>
      <c r="B5" s="94" t="s">
        <v>276</v>
      </c>
      <c r="C5" s="72" t="s">
        <v>84</v>
      </c>
      <c r="E5" s="73" t="s">
        <v>27</v>
      </c>
      <c r="F5" s="74" t="s">
        <v>85</v>
      </c>
    </row>
    <row r="6" spans="1:6" ht="70.5" customHeight="1" x14ac:dyDescent="0.2">
      <c r="A6" s="6" t="s">
        <v>86</v>
      </c>
      <c r="B6" s="7" t="s">
        <v>87</v>
      </c>
      <c r="C6" s="8" t="s">
        <v>88</v>
      </c>
      <c r="E6" s="6" t="s">
        <v>89</v>
      </c>
      <c r="F6" s="9" t="s">
        <v>90</v>
      </c>
    </row>
    <row r="7" spans="1:6" ht="53.25" customHeight="1" x14ac:dyDescent="0.2">
      <c r="A7" s="10" t="s">
        <v>91</v>
      </c>
      <c r="B7" s="11" t="s">
        <v>92</v>
      </c>
      <c r="C7" s="9" t="s">
        <v>88</v>
      </c>
      <c r="E7" s="10" t="s">
        <v>93</v>
      </c>
      <c r="F7" s="9" t="s">
        <v>94</v>
      </c>
    </row>
    <row r="8" spans="1:6" ht="54.75" customHeight="1" x14ac:dyDescent="0.2">
      <c r="A8" s="9" t="s">
        <v>95</v>
      </c>
      <c r="B8" s="11" t="s">
        <v>96</v>
      </c>
      <c r="C8" s="9" t="s">
        <v>97</v>
      </c>
      <c r="E8" s="9" t="s">
        <v>98</v>
      </c>
      <c r="F8" s="9" t="s">
        <v>99</v>
      </c>
    </row>
    <row r="9" spans="1:6" ht="57" customHeight="1" x14ac:dyDescent="0.2">
      <c r="A9" s="10" t="s">
        <v>100</v>
      </c>
      <c r="B9" s="11" t="s">
        <v>101</v>
      </c>
      <c r="C9" s="9" t="s">
        <v>102</v>
      </c>
      <c r="E9" s="10" t="s">
        <v>103</v>
      </c>
      <c r="F9" s="9" t="s">
        <v>104</v>
      </c>
    </row>
    <row r="10" spans="1:6" ht="53.25" customHeight="1" x14ac:dyDescent="0.2">
      <c r="A10" s="10" t="s">
        <v>105</v>
      </c>
      <c r="B10" s="11" t="s">
        <v>106</v>
      </c>
      <c r="C10" s="9" t="s">
        <v>107</v>
      </c>
      <c r="E10" s="10" t="s">
        <v>108</v>
      </c>
      <c r="F10" s="9" t="s">
        <v>109</v>
      </c>
    </row>
    <row r="11" spans="1:6" ht="49.5" customHeight="1" x14ac:dyDescent="0.2">
      <c r="A11" s="10" t="s">
        <v>110</v>
      </c>
      <c r="B11" s="11" t="s">
        <v>111</v>
      </c>
      <c r="C11" s="9" t="s">
        <v>88</v>
      </c>
      <c r="E11" s="10" t="s">
        <v>112</v>
      </c>
      <c r="F11" s="9" t="s">
        <v>113</v>
      </c>
    </row>
    <row r="12" spans="1:6" ht="51" x14ac:dyDescent="0.2">
      <c r="A12" s="10" t="s">
        <v>114</v>
      </c>
      <c r="B12" s="11" t="s">
        <v>115</v>
      </c>
      <c r="C12" s="9" t="s">
        <v>88</v>
      </c>
    </row>
    <row r="13" spans="1:6" ht="21" customHeight="1" x14ac:dyDescent="0.2">
      <c r="A13" s="10" t="s">
        <v>116</v>
      </c>
      <c r="B13" s="11" t="s">
        <v>117</v>
      </c>
      <c r="C13" s="9" t="s">
        <v>118</v>
      </c>
    </row>
    <row r="14" spans="1:6" ht="21" customHeight="1" x14ac:dyDescent="0.2">
      <c r="A14" s="10" t="s">
        <v>119</v>
      </c>
      <c r="B14" s="11" t="s">
        <v>120</v>
      </c>
      <c r="C14" s="9" t="s">
        <v>107</v>
      </c>
    </row>
    <row r="15" spans="1:6" ht="21" customHeight="1" x14ac:dyDescent="0.2">
      <c r="A15" s="10" t="s">
        <v>121</v>
      </c>
      <c r="B15" s="11" t="s">
        <v>122</v>
      </c>
      <c r="C15" s="9" t="s">
        <v>107</v>
      </c>
    </row>
    <row r="16" spans="1:6" ht="21" customHeight="1" x14ac:dyDescent="0.2">
      <c r="A16" s="10" t="s">
        <v>123</v>
      </c>
      <c r="B16" s="11" t="s">
        <v>124</v>
      </c>
      <c r="C16" s="9" t="s">
        <v>107</v>
      </c>
    </row>
    <row r="17" spans="1:6" ht="21" customHeight="1" x14ac:dyDescent="0.2">
      <c r="A17" s="10" t="s">
        <v>125</v>
      </c>
      <c r="B17" s="11" t="s">
        <v>126</v>
      </c>
      <c r="C17" s="9" t="s">
        <v>107</v>
      </c>
    </row>
    <row r="18" spans="1:6" ht="21" customHeight="1" x14ac:dyDescent="0.2">
      <c r="A18" s="10" t="s">
        <v>127</v>
      </c>
      <c r="B18" s="11" t="s">
        <v>128</v>
      </c>
      <c r="C18" s="9" t="s">
        <v>107</v>
      </c>
    </row>
    <row r="19" spans="1:6" ht="51" x14ac:dyDescent="0.2">
      <c r="A19" s="10" t="s">
        <v>129</v>
      </c>
      <c r="B19" s="11" t="s">
        <v>130</v>
      </c>
      <c r="C19" s="9" t="s">
        <v>88</v>
      </c>
    </row>
    <row r="20" spans="1:6" ht="51" x14ac:dyDescent="0.2">
      <c r="A20" s="10" t="s">
        <v>131</v>
      </c>
      <c r="B20" s="11" t="s">
        <v>132</v>
      </c>
      <c r="C20" s="9" t="s">
        <v>88</v>
      </c>
    </row>
    <row r="21" spans="1:6" ht="51" x14ac:dyDescent="0.2">
      <c r="A21" s="10" t="s">
        <v>133</v>
      </c>
      <c r="B21" s="11" t="s">
        <v>134</v>
      </c>
      <c r="C21" s="9" t="s">
        <v>88</v>
      </c>
    </row>
    <row r="22" spans="1:6" ht="21" customHeight="1" x14ac:dyDescent="0.2">
      <c r="A22" s="10" t="s">
        <v>135</v>
      </c>
      <c r="B22" s="11" t="s">
        <v>136</v>
      </c>
      <c r="C22" s="9" t="s">
        <v>107</v>
      </c>
      <c r="F22" s="4"/>
    </row>
    <row r="23" spans="1:6" ht="21" customHeight="1" x14ac:dyDescent="0.2">
      <c r="A23" s="10" t="s">
        <v>137</v>
      </c>
      <c r="B23" s="11" t="s">
        <v>138</v>
      </c>
      <c r="C23" s="9" t="s">
        <v>107</v>
      </c>
      <c r="F23" s="4"/>
    </row>
    <row r="24" spans="1:6" ht="21" customHeight="1" x14ac:dyDescent="0.2">
      <c r="A24" s="10" t="s">
        <v>274</v>
      </c>
      <c r="B24" s="11" t="s">
        <v>275</v>
      </c>
      <c r="C24" s="9" t="s">
        <v>107</v>
      </c>
      <c r="F24" s="4"/>
    </row>
  </sheetData>
  <sheetProtection sheet="1" objects="1" scenarios="1"/>
  <mergeCells count="5">
    <mergeCell ref="A3:C3"/>
    <mergeCell ref="A4:C4"/>
    <mergeCell ref="A2:C2"/>
    <mergeCell ref="A1:C1"/>
    <mergeCell ref="E4:F4"/>
  </mergeCells>
  <printOptions horizontalCentered="1" verticalCentered="1"/>
  <pageMargins left="0" right="0" top="0" bottom="0" header="0" footer="0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967EF-E11E-4D3D-B0C4-96512200582E}">
  <sheetPr>
    <tabColor rgb="FFFFFF00"/>
    <pageSetUpPr fitToPage="1"/>
  </sheetPr>
  <dimension ref="A1:BI61"/>
  <sheetViews>
    <sheetView zoomScaleNormal="100" workbookViewId="0">
      <selection sqref="A1:Y1"/>
    </sheetView>
  </sheetViews>
  <sheetFormatPr baseColWidth="10" defaultColWidth="0" defaultRowHeight="16" customHeight="1" zeroHeight="1" x14ac:dyDescent="0.2"/>
  <cols>
    <col min="1" max="1" width="3.6640625" style="89" customWidth="1"/>
    <col min="2" max="21" width="3.6640625" style="87" customWidth="1"/>
    <col min="22" max="22" width="7.1640625" style="89" customWidth="1"/>
    <col min="23" max="23" width="6.83203125" style="87" customWidth="1"/>
    <col min="24" max="24" width="8.33203125" style="87" customWidth="1"/>
    <col min="25" max="25" width="6.83203125" style="87" customWidth="1"/>
    <col min="26" max="61" width="3.6640625" style="87" customWidth="1"/>
    <col min="62" max="79" width="3.6640625" style="87" hidden="1" customWidth="1"/>
    <col min="80" max="16384" width="3.6640625" style="87" hidden="1"/>
  </cols>
  <sheetData>
    <row r="1" spans="1:30" ht="26.75" customHeight="1" x14ac:dyDescent="0.2">
      <c r="A1" s="246" t="s">
        <v>139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30" ht="19" x14ac:dyDescent="0.2">
      <c r="A2" s="88" t="s">
        <v>140</v>
      </c>
      <c r="T2" s="92"/>
      <c r="U2" s="92"/>
      <c r="V2" s="93" t="s">
        <v>2</v>
      </c>
      <c r="W2" s="247">
        <f>CoD!AC1</f>
        <v>45394</v>
      </c>
      <c r="X2" s="247"/>
      <c r="Y2" s="247"/>
    </row>
    <row r="3" spans="1:30" ht="19" x14ac:dyDescent="0.2">
      <c r="A3" s="89" t="s">
        <v>141</v>
      </c>
      <c r="B3" s="87" t="s">
        <v>142</v>
      </c>
    </row>
    <row r="4" spans="1:30" ht="19" x14ac:dyDescent="0.2">
      <c r="A4" s="89" t="s">
        <v>143</v>
      </c>
      <c r="B4" s="90" t="s">
        <v>144</v>
      </c>
    </row>
    <row r="5" spans="1:30" ht="19" x14ac:dyDescent="0.2">
      <c r="B5" s="87" t="s">
        <v>145</v>
      </c>
    </row>
    <row r="6" spans="1:30" ht="19" x14ac:dyDescent="0.2"/>
    <row r="7" spans="1:30" ht="19" x14ac:dyDescent="0.2">
      <c r="W7" s="90"/>
    </row>
    <row r="8" spans="1:30" ht="19" x14ac:dyDescent="0.2"/>
    <row r="9" spans="1:30" ht="19" x14ac:dyDescent="0.2"/>
    <row r="10" spans="1:30" ht="19" x14ac:dyDescent="0.2"/>
    <row r="11" spans="1:30" ht="19" x14ac:dyDescent="0.2"/>
    <row r="12" spans="1:30" ht="19" x14ac:dyDescent="0.2"/>
    <row r="13" spans="1:30" ht="19" x14ac:dyDescent="0.2"/>
    <row r="14" spans="1:30" ht="19" x14ac:dyDescent="0.2"/>
    <row r="15" spans="1:30" ht="19" x14ac:dyDescent="0.2"/>
    <row r="16" spans="1:30" ht="19" x14ac:dyDescent="0.2">
      <c r="AD16" s="91"/>
    </row>
    <row r="17" spans="1:61" ht="19" x14ac:dyDescent="0.2">
      <c r="A17" s="88"/>
    </row>
    <row r="18" spans="1:61" ht="19" x14ac:dyDescent="0.2"/>
    <row r="19" spans="1:61" ht="19" x14ac:dyDescent="0.2"/>
    <row r="20" spans="1:61" ht="19" x14ac:dyDescent="0.2"/>
    <row r="21" spans="1:61" ht="19" x14ac:dyDescent="0.2"/>
    <row r="22" spans="1:61" ht="19" x14ac:dyDescent="0.2">
      <c r="A22" s="88" t="s">
        <v>146</v>
      </c>
    </row>
    <row r="23" spans="1:61" ht="19" x14ac:dyDescent="0.2">
      <c r="A23" s="89" t="s">
        <v>141</v>
      </c>
      <c r="B23" s="87" t="s">
        <v>147</v>
      </c>
    </row>
    <row r="24" spans="1:61" ht="19" x14ac:dyDescent="0.2">
      <c r="A24" s="89" t="s">
        <v>143</v>
      </c>
      <c r="B24" s="87" t="s">
        <v>148</v>
      </c>
    </row>
    <row r="25" spans="1:61" ht="19" x14ac:dyDescent="0.2">
      <c r="A25" s="89" t="s">
        <v>149</v>
      </c>
      <c r="B25" s="87" t="s">
        <v>150</v>
      </c>
      <c r="V25" s="87"/>
    </row>
    <row r="26" spans="1:61" ht="19" x14ac:dyDescent="0.2">
      <c r="A26" s="89" t="s">
        <v>151</v>
      </c>
      <c r="B26" s="87" t="s">
        <v>152</v>
      </c>
      <c r="V26" s="87"/>
      <c r="Z26" s="85" t="s">
        <v>153</v>
      </c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</row>
    <row r="27" spans="1:61" ht="19" x14ac:dyDescent="0.2">
      <c r="V27" s="87"/>
      <c r="Z27" s="85" t="s">
        <v>154</v>
      </c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</row>
    <row r="28" spans="1:61" ht="19" x14ac:dyDescent="0.2">
      <c r="V28" s="87"/>
      <c r="Z28" s="85" t="s">
        <v>155</v>
      </c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</row>
    <row r="29" spans="1:61" ht="19" x14ac:dyDescent="0.2">
      <c r="B29" s="90"/>
      <c r="V29" s="87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</row>
    <row r="30" spans="1:61" ht="19" x14ac:dyDescent="0.2">
      <c r="V30" s="87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</row>
    <row r="31" spans="1:61" ht="19" x14ac:dyDescent="0.2">
      <c r="V31" s="87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</row>
    <row r="32" spans="1:61" ht="19" x14ac:dyDescent="0.2"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</row>
    <row r="33" spans="1:61" ht="19" x14ac:dyDescent="0.2"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</row>
    <row r="34" spans="1:61" ht="19" x14ac:dyDescent="0.2"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</row>
    <row r="35" spans="1:61" ht="19" x14ac:dyDescent="0.2"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</row>
    <row r="36" spans="1:61" ht="19" x14ac:dyDescent="0.2"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</row>
    <row r="37" spans="1:61" ht="19" x14ac:dyDescent="0.2"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</row>
    <row r="38" spans="1:61" ht="19" x14ac:dyDescent="0.2"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</row>
    <row r="39" spans="1:61" ht="19" x14ac:dyDescent="0.2"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</row>
    <row r="40" spans="1:61" ht="19" x14ac:dyDescent="0.2"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</row>
    <row r="41" spans="1:61" ht="19" x14ac:dyDescent="0.2"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</row>
    <row r="42" spans="1:61" ht="19" x14ac:dyDescent="0.2"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</row>
    <row r="43" spans="1:61" ht="19" x14ac:dyDescent="0.2"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</row>
    <row r="44" spans="1:61" ht="19" x14ac:dyDescent="0.2">
      <c r="B44" s="90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</row>
    <row r="45" spans="1:61" ht="19" x14ac:dyDescent="0.2">
      <c r="A45" s="89" t="s">
        <v>37</v>
      </c>
      <c r="B45" s="90" t="s">
        <v>156</v>
      </c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</row>
    <row r="46" spans="1:61" ht="19" x14ac:dyDescent="0.2">
      <c r="A46" s="89" t="s">
        <v>141</v>
      </c>
      <c r="B46" s="87" t="s">
        <v>157</v>
      </c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</row>
    <row r="47" spans="1:61" ht="19" x14ac:dyDescent="0.2">
      <c r="A47" s="89" t="s">
        <v>143</v>
      </c>
      <c r="B47" s="87" t="s">
        <v>158</v>
      </c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</row>
    <row r="48" spans="1:61" ht="19" x14ac:dyDescent="0.2">
      <c r="A48" s="89" t="s">
        <v>149</v>
      </c>
      <c r="B48" s="87" t="s">
        <v>159</v>
      </c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</row>
    <row r="49" spans="26:61" ht="19" x14ac:dyDescent="0.2"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</row>
    <row r="50" spans="26:61" ht="19" x14ac:dyDescent="0.2"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</row>
    <row r="51" spans="26:61" ht="19" x14ac:dyDescent="0.2"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</row>
    <row r="52" spans="26:61" ht="19" x14ac:dyDescent="0.2"/>
    <row r="53" spans="26:61" ht="19" x14ac:dyDescent="0.2"/>
    <row r="54" spans="26:61" ht="19" x14ac:dyDescent="0.2"/>
    <row r="55" spans="26:61" ht="19" x14ac:dyDescent="0.2"/>
    <row r="56" spans="26:61" ht="19" x14ac:dyDescent="0.2"/>
    <row r="57" spans="26:61" ht="19" x14ac:dyDescent="0.2"/>
    <row r="58" spans="26:61" ht="19" x14ac:dyDescent="0.2"/>
    <row r="59" spans="26:61" ht="19" x14ac:dyDescent="0.2"/>
    <row r="60" spans="26:61" ht="19" x14ac:dyDescent="0.2"/>
    <row r="61" spans="26:61" ht="19" x14ac:dyDescent="0.2"/>
  </sheetData>
  <sheetProtection sheet="1" objects="1" scenarios="1"/>
  <mergeCells count="2">
    <mergeCell ref="A1:Y1"/>
    <mergeCell ref="W2:Y2"/>
  </mergeCells>
  <printOptions horizontalCentered="1" verticalCentered="1"/>
  <pageMargins left="0" right="0" top="0" bottom="0" header="0" footer="0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E8E3-45F6-40FD-BA62-ADA62969653C}">
  <dimension ref="A1:L43"/>
  <sheetViews>
    <sheetView topLeftCell="H1" zoomScaleNormal="100" workbookViewId="0">
      <selection activeCell="M2" sqref="M2"/>
    </sheetView>
  </sheetViews>
  <sheetFormatPr baseColWidth="10" defaultColWidth="9.1640625" defaultRowHeight="15" x14ac:dyDescent="0.2"/>
  <cols>
    <col min="1" max="1" width="14.83203125" style="1" bestFit="1" customWidth="1"/>
    <col min="2" max="2" width="64.1640625" style="1" bestFit="1" customWidth="1"/>
    <col min="3" max="3" width="7.6640625" style="1" bestFit="1" customWidth="1"/>
    <col min="4" max="4" width="32.83203125" style="1" bestFit="1" customWidth="1"/>
    <col min="5" max="5" width="7.33203125" style="1" bestFit="1" customWidth="1"/>
    <col min="6" max="6" width="8.33203125" style="1" bestFit="1" customWidth="1"/>
    <col min="7" max="7" width="26.6640625" style="1" bestFit="1" customWidth="1"/>
    <col min="8" max="8" width="9.33203125" style="1"/>
    <col min="9" max="9" width="33.83203125" style="1" bestFit="1" customWidth="1"/>
    <col min="10" max="10" width="9.33203125" style="1" customWidth="1"/>
    <col min="11" max="11" width="26" style="96" bestFit="1" customWidth="1"/>
    <col min="12" max="12" width="47.33203125" style="3" customWidth="1"/>
    <col min="13" max="16384" width="9.1640625" style="1"/>
  </cols>
  <sheetData>
    <row r="1" spans="1:12" s="2" customFormat="1" ht="16" x14ac:dyDescent="0.2">
      <c r="A1" s="2" t="s">
        <v>160</v>
      </c>
      <c r="B1" s="2" t="s">
        <v>161</v>
      </c>
      <c r="C1" s="2" t="s">
        <v>162</v>
      </c>
      <c r="D1" s="2" t="s">
        <v>163</v>
      </c>
      <c r="E1" s="2" t="s">
        <v>164</v>
      </c>
      <c r="F1" s="2" t="s">
        <v>165</v>
      </c>
      <c r="G1" s="2" t="s">
        <v>166</v>
      </c>
      <c r="I1" s="2" t="s">
        <v>20</v>
      </c>
      <c r="K1" s="95" t="s">
        <v>167</v>
      </c>
      <c r="L1" s="2" t="s">
        <v>24</v>
      </c>
    </row>
    <row r="2" spans="1:12" ht="48" x14ac:dyDescent="0.2">
      <c r="A2" s="1" t="s">
        <v>168</v>
      </c>
      <c r="B2" s="1" t="s">
        <v>169</v>
      </c>
      <c r="C2" s="1" t="s">
        <v>170</v>
      </c>
      <c r="D2" s="1" t="s">
        <v>171</v>
      </c>
      <c r="E2" s="1" t="s">
        <v>172</v>
      </c>
      <c r="F2" s="1" t="s">
        <v>173</v>
      </c>
      <c r="G2" s="1" t="s">
        <v>174</v>
      </c>
      <c r="I2" s="1" t="s">
        <v>175</v>
      </c>
      <c r="K2" s="99" t="s">
        <v>280</v>
      </c>
      <c r="L2" s="100" t="s">
        <v>88</v>
      </c>
    </row>
    <row r="3" spans="1:12" ht="48" x14ac:dyDescent="0.2">
      <c r="A3" s="1" t="s">
        <v>176</v>
      </c>
      <c r="B3" s="1" t="s">
        <v>177</v>
      </c>
      <c r="C3" s="1" t="s">
        <v>170</v>
      </c>
      <c r="D3" s="1" t="s">
        <v>171</v>
      </c>
      <c r="E3" s="1" t="s">
        <v>178</v>
      </c>
      <c r="F3" s="1" t="s">
        <v>179</v>
      </c>
      <c r="G3" s="1" t="s">
        <v>180</v>
      </c>
      <c r="I3" s="1" t="s">
        <v>181</v>
      </c>
      <c r="K3" s="99" t="s">
        <v>277</v>
      </c>
      <c r="L3" s="100" t="s">
        <v>88</v>
      </c>
    </row>
    <row r="4" spans="1:12" ht="48" x14ac:dyDescent="0.2">
      <c r="A4" s="1" t="s">
        <v>182</v>
      </c>
      <c r="B4" s="1" t="s">
        <v>183</v>
      </c>
      <c r="C4" s="1" t="s">
        <v>170</v>
      </c>
      <c r="D4" s="1" t="s">
        <v>171</v>
      </c>
      <c r="E4" s="1" t="s">
        <v>172</v>
      </c>
      <c r="F4" s="1" t="s">
        <v>173</v>
      </c>
      <c r="G4" s="1" t="s">
        <v>174</v>
      </c>
      <c r="I4" s="1" t="s">
        <v>184</v>
      </c>
      <c r="K4" s="99" t="s">
        <v>279</v>
      </c>
      <c r="L4" s="100" t="s">
        <v>97</v>
      </c>
    </row>
    <row r="5" spans="1:12" ht="48" x14ac:dyDescent="0.2">
      <c r="A5" s="1" t="s">
        <v>185</v>
      </c>
      <c r="B5" s="1" t="s">
        <v>186</v>
      </c>
      <c r="C5" s="1" t="s">
        <v>170</v>
      </c>
      <c r="D5" s="1" t="s">
        <v>171</v>
      </c>
      <c r="E5" s="1" t="s">
        <v>178</v>
      </c>
      <c r="F5" s="1" t="s">
        <v>179</v>
      </c>
      <c r="G5" s="1" t="s">
        <v>180</v>
      </c>
      <c r="I5" s="1" t="s">
        <v>187</v>
      </c>
      <c r="K5" s="99" t="s">
        <v>278</v>
      </c>
      <c r="L5" s="100" t="s">
        <v>102</v>
      </c>
    </row>
    <row r="6" spans="1:12" ht="48" x14ac:dyDescent="0.2">
      <c r="A6" s="1" t="s">
        <v>188</v>
      </c>
      <c r="B6" s="1" t="s">
        <v>189</v>
      </c>
      <c r="C6" s="1" t="s">
        <v>190</v>
      </c>
      <c r="D6" s="1" t="s">
        <v>191</v>
      </c>
      <c r="E6" s="1" t="s">
        <v>178</v>
      </c>
      <c r="F6" s="1" t="s">
        <v>179</v>
      </c>
      <c r="G6" s="1" t="s">
        <v>180</v>
      </c>
      <c r="I6" s="1" t="s">
        <v>192</v>
      </c>
      <c r="K6" s="99" t="s">
        <v>281</v>
      </c>
      <c r="L6" s="100" t="s">
        <v>107</v>
      </c>
    </row>
    <row r="7" spans="1:12" ht="48" x14ac:dyDescent="0.2">
      <c r="A7" s="1" t="s">
        <v>193</v>
      </c>
      <c r="B7" s="1" t="s">
        <v>194</v>
      </c>
      <c r="C7" s="1" t="s">
        <v>190</v>
      </c>
      <c r="D7" s="1" t="s">
        <v>191</v>
      </c>
      <c r="E7" s="1" t="s">
        <v>172</v>
      </c>
      <c r="F7" s="1" t="s">
        <v>173</v>
      </c>
      <c r="G7" s="1" t="s">
        <v>174</v>
      </c>
      <c r="I7" s="1" t="s">
        <v>195</v>
      </c>
      <c r="K7" s="99" t="s">
        <v>282</v>
      </c>
      <c r="L7" s="100" t="s">
        <v>88</v>
      </c>
    </row>
    <row r="8" spans="1:12" ht="48" x14ac:dyDescent="0.2">
      <c r="A8" s="1" t="s">
        <v>196</v>
      </c>
      <c r="B8" s="1" t="s">
        <v>197</v>
      </c>
      <c r="C8" s="1" t="s">
        <v>190</v>
      </c>
      <c r="D8" s="1" t="s">
        <v>191</v>
      </c>
      <c r="E8" s="1" t="s">
        <v>178</v>
      </c>
      <c r="F8" s="1" t="s">
        <v>179</v>
      </c>
      <c r="G8" s="1" t="s">
        <v>180</v>
      </c>
      <c r="I8" s="1" t="s">
        <v>198</v>
      </c>
      <c r="K8" s="99" t="s">
        <v>283</v>
      </c>
      <c r="L8" s="100" t="s">
        <v>88</v>
      </c>
    </row>
    <row r="9" spans="1:12" ht="48" x14ac:dyDescent="0.2">
      <c r="A9" s="1" t="s">
        <v>199</v>
      </c>
      <c r="B9" s="1" t="s">
        <v>200</v>
      </c>
      <c r="C9" s="1" t="s">
        <v>190</v>
      </c>
      <c r="D9" s="1" t="s">
        <v>191</v>
      </c>
      <c r="E9" s="1" t="s">
        <v>172</v>
      </c>
      <c r="F9" s="1" t="s">
        <v>173</v>
      </c>
      <c r="G9" s="1" t="s">
        <v>174</v>
      </c>
      <c r="K9" s="99" t="s">
        <v>284</v>
      </c>
      <c r="L9" s="100" t="s">
        <v>118</v>
      </c>
    </row>
    <row r="10" spans="1:12" ht="48" x14ac:dyDescent="0.2">
      <c r="A10" s="1" t="s">
        <v>201</v>
      </c>
      <c r="B10" s="1" t="s">
        <v>202</v>
      </c>
      <c r="C10" s="1" t="s">
        <v>190</v>
      </c>
      <c r="D10" s="1" t="s">
        <v>191</v>
      </c>
      <c r="E10" s="1" t="s">
        <v>178</v>
      </c>
      <c r="F10" s="1" t="s">
        <v>179</v>
      </c>
      <c r="G10" s="1" t="s">
        <v>180</v>
      </c>
      <c r="K10" s="99" t="s">
        <v>285</v>
      </c>
      <c r="L10" s="100" t="s">
        <v>107</v>
      </c>
    </row>
    <row r="11" spans="1:12" ht="48" x14ac:dyDescent="0.2">
      <c r="A11" s="1" t="s">
        <v>203</v>
      </c>
      <c r="B11" s="1" t="s">
        <v>204</v>
      </c>
      <c r="C11" s="1" t="s">
        <v>170</v>
      </c>
      <c r="D11" s="1" t="s">
        <v>171</v>
      </c>
      <c r="E11" s="1" t="s">
        <v>178</v>
      </c>
      <c r="F11" s="1" t="s">
        <v>179</v>
      </c>
      <c r="G11" s="1" t="s">
        <v>180</v>
      </c>
      <c r="K11" s="99" t="s">
        <v>286</v>
      </c>
      <c r="L11" s="100" t="s">
        <v>107</v>
      </c>
    </row>
    <row r="12" spans="1:12" ht="48" x14ac:dyDescent="0.2">
      <c r="A12" s="1" t="s">
        <v>205</v>
      </c>
      <c r="B12" s="1" t="s">
        <v>206</v>
      </c>
      <c r="C12" s="1" t="s">
        <v>170</v>
      </c>
      <c r="D12" s="1" t="s">
        <v>171</v>
      </c>
      <c r="E12" s="1" t="s">
        <v>178</v>
      </c>
      <c r="F12" s="1" t="s">
        <v>179</v>
      </c>
      <c r="G12" s="1" t="s">
        <v>180</v>
      </c>
      <c r="I12" s="96"/>
      <c r="K12" s="99" t="s">
        <v>287</v>
      </c>
      <c r="L12" s="100" t="s">
        <v>107</v>
      </c>
    </row>
    <row r="13" spans="1:12" ht="48" x14ac:dyDescent="0.2">
      <c r="A13" s="1" t="s">
        <v>207</v>
      </c>
      <c r="B13" s="1" t="s">
        <v>208</v>
      </c>
      <c r="C13" s="1" t="s">
        <v>170</v>
      </c>
      <c r="D13" s="1" t="s">
        <v>171</v>
      </c>
      <c r="E13" s="1" t="s">
        <v>172</v>
      </c>
      <c r="F13" s="1" t="s">
        <v>173</v>
      </c>
      <c r="G13" s="1" t="s">
        <v>174</v>
      </c>
      <c r="K13" s="99" t="s">
        <v>288</v>
      </c>
      <c r="L13" s="100" t="s">
        <v>107</v>
      </c>
    </row>
    <row r="14" spans="1:12" ht="48" x14ac:dyDescent="0.2">
      <c r="A14" s="1" t="s">
        <v>209</v>
      </c>
      <c r="B14" s="1" t="s">
        <v>210</v>
      </c>
      <c r="C14" s="1" t="s">
        <v>170</v>
      </c>
      <c r="D14" s="1" t="s">
        <v>171</v>
      </c>
      <c r="E14" s="1" t="s">
        <v>178</v>
      </c>
      <c r="F14" s="1" t="s">
        <v>179</v>
      </c>
      <c r="G14" s="1" t="s">
        <v>180</v>
      </c>
      <c r="K14" s="99" t="s">
        <v>289</v>
      </c>
      <c r="L14" s="100" t="s">
        <v>107</v>
      </c>
    </row>
    <row r="15" spans="1:12" ht="48" x14ac:dyDescent="0.2">
      <c r="A15" s="1" t="s">
        <v>211</v>
      </c>
      <c r="B15" s="1" t="s">
        <v>212</v>
      </c>
      <c r="C15" s="1" t="s">
        <v>213</v>
      </c>
      <c r="D15" s="1" t="s">
        <v>214</v>
      </c>
      <c r="E15" s="1" t="s">
        <v>215</v>
      </c>
      <c r="F15" s="1" t="s">
        <v>216</v>
      </c>
      <c r="G15" s="1" t="s">
        <v>217</v>
      </c>
      <c r="K15" s="99" t="s">
        <v>290</v>
      </c>
      <c r="L15" s="100" t="s">
        <v>88</v>
      </c>
    </row>
    <row r="16" spans="1:12" ht="48" x14ac:dyDescent="0.2">
      <c r="A16" s="1" t="s">
        <v>218</v>
      </c>
      <c r="B16" s="1" t="s">
        <v>219</v>
      </c>
      <c r="C16" s="1" t="s">
        <v>213</v>
      </c>
      <c r="D16" s="1" t="s">
        <v>214</v>
      </c>
      <c r="E16" s="1" t="s">
        <v>215</v>
      </c>
      <c r="F16" s="1" t="s">
        <v>216</v>
      </c>
      <c r="G16" s="1" t="s">
        <v>217</v>
      </c>
      <c r="K16" s="99" t="s">
        <v>291</v>
      </c>
      <c r="L16" s="100" t="s">
        <v>88</v>
      </c>
    </row>
    <row r="17" spans="1:12" ht="48" x14ac:dyDescent="0.2">
      <c r="A17" s="1" t="s">
        <v>220</v>
      </c>
      <c r="B17" s="1" t="s">
        <v>221</v>
      </c>
      <c r="C17" s="1" t="s">
        <v>190</v>
      </c>
      <c r="D17" s="1" t="s">
        <v>191</v>
      </c>
      <c r="E17" s="1" t="s">
        <v>178</v>
      </c>
      <c r="F17" s="1" t="s">
        <v>179</v>
      </c>
      <c r="G17" s="1" t="s">
        <v>180</v>
      </c>
      <c r="K17" s="99" t="s">
        <v>292</v>
      </c>
      <c r="L17" s="100" t="s">
        <v>88</v>
      </c>
    </row>
    <row r="18" spans="1:12" ht="48" x14ac:dyDescent="0.2">
      <c r="A18" s="1" t="s">
        <v>222</v>
      </c>
      <c r="B18" s="1" t="s">
        <v>223</v>
      </c>
      <c r="C18" s="1" t="s">
        <v>190</v>
      </c>
      <c r="D18" s="1" t="s">
        <v>191</v>
      </c>
      <c r="E18" s="1" t="s">
        <v>172</v>
      </c>
      <c r="F18" s="1" t="s">
        <v>173</v>
      </c>
      <c r="G18" s="1" t="s">
        <v>174</v>
      </c>
      <c r="K18" s="99" t="s">
        <v>293</v>
      </c>
      <c r="L18" s="100" t="s">
        <v>107</v>
      </c>
    </row>
    <row r="19" spans="1:12" ht="48" x14ac:dyDescent="0.2">
      <c r="A19" s="1" t="s">
        <v>224</v>
      </c>
      <c r="B19" s="1" t="s">
        <v>225</v>
      </c>
      <c r="C19" s="1" t="s">
        <v>190</v>
      </c>
      <c r="D19" s="1" t="s">
        <v>191</v>
      </c>
      <c r="E19" s="1" t="s">
        <v>178</v>
      </c>
      <c r="F19" s="1" t="s">
        <v>179</v>
      </c>
      <c r="G19" s="1" t="s">
        <v>180</v>
      </c>
      <c r="K19" s="99" t="s">
        <v>294</v>
      </c>
      <c r="L19" s="100" t="s">
        <v>107</v>
      </c>
    </row>
    <row r="20" spans="1:12" ht="48" x14ac:dyDescent="0.2">
      <c r="A20" s="1" t="s">
        <v>226</v>
      </c>
      <c r="B20" s="1" t="s">
        <v>227</v>
      </c>
      <c r="C20" s="1" t="s">
        <v>190</v>
      </c>
      <c r="D20" s="1" t="s">
        <v>191</v>
      </c>
      <c r="E20" s="1" t="s">
        <v>172</v>
      </c>
      <c r="F20" s="1" t="s">
        <v>173</v>
      </c>
      <c r="G20" s="1" t="s">
        <v>174</v>
      </c>
      <c r="K20" s="99" t="s">
        <v>295</v>
      </c>
      <c r="L20" s="100" t="s">
        <v>107</v>
      </c>
    </row>
    <row r="21" spans="1:12" ht="36" x14ac:dyDescent="0.2">
      <c r="A21" s="1" t="s">
        <v>228</v>
      </c>
      <c r="B21" s="1" t="s">
        <v>229</v>
      </c>
      <c r="C21" s="1" t="s">
        <v>190</v>
      </c>
      <c r="D21" s="1" t="s">
        <v>191</v>
      </c>
      <c r="E21" s="1" t="s">
        <v>178</v>
      </c>
      <c r="F21" s="1" t="s">
        <v>179</v>
      </c>
      <c r="G21" s="1" t="s">
        <v>180</v>
      </c>
      <c r="K21" s="99" t="s">
        <v>89</v>
      </c>
      <c r="L21" s="100" t="s">
        <v>90</v>
      </c>
    </row>
    <row r="22" spans="1:12" ht="16" x14ac:dyDescent="0.2">
      <c r="A22" s="1" t="s">
        <v>230</v>
      </c>
      <c r="B22" s="1" t="s">
        <v>231</v>
      </c>
      <c r="C22" s="1" t="s">
        <v>170</v>
      </c>
      <c r="D22" s="1" t="s">
        <v>171</v>
      </c>
      <c r="E22" s="1" t="s">
        <v>172</v>
      </c>
      <c r="F22" s="1" t="s">
        <v>173</v>
      </c>
      <c r="G22" s="1" t="s">
        <v>174</v>
      </c>
      <c r="K22" s="99" t="s">
        <v>93</v>
      </c>
      <c r="L22" s="100" t="s">
        <v>94</v>
      </c>
    </row>
    <row r="23" spans="1:12" ht="16" x14ac:dyDescent="0.2">
      <c r="A23" s="1" t="s">
        <v>232</v>
      </c>
      <c r="B23" s="1" t="s">
        <v>233</v>
      </c>
      <c r="C23" s="1" t="s">
        <v>190</v>
      </c>
      <c r="D23" s="1" t="s">
        <v>191</v>
      </c>
      <c r="E23" s="1" t="s">
        <v>172</v>
      </c>
      <c r="F23" s="1" t="s">
        <v>173</v>
      </c>
      <c r="G23" s="1" t="s">
        <v>174</v>
      </c>
      <c r="K23" s="99" t="s">
        <v>98</v>
      </c>
      <c r="L23" s="100" t="s">
        <v>99</v>
      </c>
    </row>
    <row r="24" spans="1:12" ht="24" x14ac:dyDescent="0.2">
      <c r="A24" s="1" t="s">
        <v>234</v>
      </c>
      <c r="B24" s="1" t="s">
        <v>235</v>
      </c>
      <c r="C24" s="1" t="s">
        <v>190</v>
      </c>
      <c r="D24" s="1" t="s">
        <v>191</v>
      </c>
      <c r="E24" s="1" t="s">
        <v>172</v>
      </c>
      <c r="F24" s="1" t="s">
        <v>173</v>
      </c>
      <c r="G24" s="1" t="s">
        <v>174</v>
      </c>
      <c r="K24" s="99" t="s">
        <v>103</v>
      </c>
      <c r="L24" s="100" t="s">
        <v>104</v>
      </c>
    </row>
    <row r="25" spans="1:12" ht="24" x14ac:dyDescent="0.2">
      <c r="A25" s="1" t="s">
        <v>236</v>
      </c>
      <c r="B25" s="1" t="s">
        <v>237</v>
      </c>
      <c r="C25" s="1" t="s">
        <v>190</v>
      </c>
      <c r="D25" s="1" t="s">
        <v>191</v>
      </c>
      <c r="E25" s="1" t="s">
        <v>172</v>
      </c>
      <c r="F25" s="1" t="s">
        <v>173</v>
      </c>
      <c r="G25" s="1" t="s">
        <v>174</v>
      </c>
      <c r="K25" s="99" t="s">
        <v>108</v>
      </c>
      <c r="L25" s="100" t="s">
        <v>109</v>
      </c>
    </row>
    <row r="26" spans="1:12" ht="16" x14ac:dyDescent="0.2">
      <c r="A26" s="1" t="s">
        <v>238</v>
      </c>
      <c r="B26" s="1" t="s">
        <v>239</v>
      </c>
      <c r="C26" s="1" t="s">
        <v>190</v>
      </c>
      <c r="D26" s="1" t="s">
        <v>191</v>
      </c>
      <c r="E26" s="1" t="s">
        <v>172</v>
      </c>
      <c r="F26" s="1" t="s">
        <v>173</v>
      </c>
      <c r="G26" s="1" t="s">
        <v>174</v>
      </c>
      <c r="K26" s="99" t="s">
        <v>112</v>
      </c>
      <c r="L26" s="100" t="s">
        <v>113</v>
      </c>
    </row>
    <row r="27" spans="1:12" x14ac:dyDescent="0.2">
      <c r="A27" s="1" t="s">
        <v>240</v>
      </c>
      <c r="B27" s="1" t="s">
        <v>241</v>
      </c>
      <c r="C27" s="1" t="s">
        <v>190</v>
      </c>
      <c r="D27" s="1" t="s">
        <v>191</v>
      </c>
      <c r="E27" s="1" t="s">
        <v>172</v>
      </c>
      <c r="F27" s="1" t="s">
        <v>173</v>
      </c>
      <c r="G27" s="1" t="s">
        <v>174</v>
      </c>
    </row>
    <row r="28" spans="1:12" x14ac:dyDescent="0.2">
      <c r="A28" s="1" t="s">
        <v>242</v>
      </c>
      <c r="B28" s="1" t="s">
        <v>243</v>
      </c>
      <c r="C28" s="1" t="s">
        <v>170</v>
      </c>
      <c r="D28" s="1" t="s">
        <v>171</v>
      </c>
      <c r="E28" s="1" t="s">
        <v>172</v>
      </c>
      <c r="F28" s="1" t="s">
        <v>173</v>
      </c>
      <c r="G28" s="1" t="s">
        <v>174</v>
      </c>
    </row>
    <row r="29" spans="1:12" x14ac:dyDescent="0.2">
      <c r="A29" s="1" t="s">
        <v>244</v>
      </c>
      <c r="B29" s="1" t="s">
        <v>245</v>
      </c>
      <c r="C29" s="1" t="s">
        <v>170</v>
      </c>
      <c r="D29" s="1" t="s">
        <v>171</v>
      </c>
      <c r="E29" s="1" t="s">
        <v>178</v>
      </c>
      <c r="F29" s="1" t="s">
        <v>179</v>
      </c>
      <c r="G29" s="1" t="s">
        <v>180</v>
      </c>
    </row>
    <row r="30" spans="1:12" x14ac:dyDescent="0.2">
      <c r="A30" s="1" t="s">
        <v>246</v>
      </c>
      <c r="B30" s="1" t="s">
        <v>247</v>
      </c>
      <c r="C30" s="1" t="s">
        <v>190</v>
      </c>
      <c r="D30" s="1" t="s">
        <v>191</v>
      </c>
      <c r="E30" s="1" t="s">
        <v>178</v>
      </c>
      <c r="F30" s="1" t="s">
        <v>179</v>
      </c>
      <c r="G30" s="1" t="s">
        <v>180</v>
      </c>
    </row>
    <row r="31" spans="1:12" x14ac:dyDescent="0.2">
      <c r="A31" s="1" t="s">
        <v>248</v>
      </c>
      <c r="B31" s="1" t="s">
        <v>249</v>
      </c>
      <c r="C31" s="1" t="s">
        <v>213</v>
      </c>
      <c r="D31" s="1" t="s">
        <v>214</v>
      </c>
      <c r="E31" s="1" t="s">
        <v>215</v>
      </c>
      <c r="F31" s="1" t="s">
        <v>216</v>
      </c>
      <c r="G31" s="1" t="s">
        <v>217</v>
      </c>
    </row>
    <row r="32" spans="1:12" x14ac:dyDescent="0.2">
      <c r="A32" s="1" t="s">
        <v>250</v>
      </c>
      <c r="B32" s="1" t="s">
        <v>251</v>
      </c>
      <c r="C32" s="1" t="s">
        <v>213</v>
      </c>
      <c r="D32" s="1" t="s">
        <v>214</v>
      </c>
      <c r="E32" s="1" t="s">
        <v>215</v>
      </c>
      <c r="F32" s="1" t="s">
        <v>216</v>
      </c>
      <c r="G32" s="1" t="s">
        <v>217</v>
      </c>
    </row>
    <row r="33" spans="1:7" x14ac:dyDescent="0.2">
      <c r="A33" s="1" t="s">
        <v>252</v>
      </c>
      <c r="B33" s="1" t="s">
        <v>253</v>
      </c>
      <c r="C33" s="1" t="s">
        <v>190</v>
      </c>
      <c r="D33" s="1" t="s">
        <v>191</v>
      </c>
      <c r="E33" s="1" t="s">
        <v>178</v>
      </c>
      <c r="F33" s="1" t="s">
        <v>179</v>
      </c>
      <c r="G33" s="1" t="s">
        <v>180</v>
      </c>
    </row>
    <row r="34" spans="1:7" x14ac:dyDescent="0.2">
      <c r="A34" s="1" t="s">
        <v>254</v>
      </c>
      <c r="B34" s="1" t="s">
        <v>255</v>
      </c>
      <c r="C34" s="1" t="s">
        <v>213</v>
      </c>
      <c r="D34" s="1" t="s">
        <v>214</v>
      </c>
      <c r="E34" s="1" t="s">
        <v>215</v>
      </c>
      <c r="F34" s="1" t="s">
        <v>216</v>
      </c>
      <c r="G34" s="1" t="s">
        <v>217</v>
      </c>
    </row>
    <row r="35" spans="1:7" x14ac:dyDescent="0.2">
      <c r="A35" s="1" t="s">
        <v>256</v>
      </c>
      <c r="B35" s="1" t="s">
        <v>257</v>
      </c>
      <c r="C35" s="1" t="s">
        <v>213</v>
      </c>
      <c r="D35" s="1" t="s">
        <v>214</v>
      </c>
      <c r="E35" s="1" t="s">
        <v>215</v>
      </c>
      <c r="F35" s="1" t="s">
        <v>216</v>
      </c>
      <c r="G35" s="1" t="s">
        <v>217</v>
      </c>
    </row>
    <row r="36" spans="1:7" x14ac:dyDescent="0.2">
      <c r="A36" s="1" t="s">
        <v>258</v>
      </c>
      <c r="B36" s="1" t="s">
        <v>259</v>
      </c>
      <c r="C36" s="1" t="s">
        <v>213</v>
      </c>
      <c r="D36" s="1" t="s">
        <v>214</v>
      </c>
      <c r="E36" s="1" t="s">
        <v>215</v>
      </c>
      <c r="F36" s="1" t="s">
        <v>216</v>
      </c>
      <c r="G36" s="1" t="s">
        <v>217</v>
      </c>
    </row>
    <row r="37" spans="1:7" x14ac:dyDescent="0.2">
      <c r="A37" s="1" t="s">
        <v>260</v>
      </c>
      <c r="B37" s="1" t="s">
        <v>261</v>
      </c>
      <c r="C37" s="1" t="s">
        <v>213</v>
      </c>
      <c r="D37" s="1" t="s">
        <v>214</v>
      </c>
      <c r="E37" s="1" t="s">
        <v>215</v>
      </c>
      <c r="F37" s="1" t="s">
        <v>216</v>
      </c>
      <c r="G37" s="1" t="s">
        <v>217</v>
      </c>
    </row>
    <row r="38" spans="1:7" x14ac:dyDescent="0.2">
      <c r="A38" s="1" t="s">
        <v>262</v>
      </c>
      <c r="B38" s="1" t="s">
        <v>263</v>
      </c>
      <c r="C38" s="1" t="s">
        <v>213</v>
      </c>
      <c r="D38" s="1" t="s">
        <v>214</v>
      </c>
      <c r="E38" s="1" t="s">
        <v>215</v>
      </c>
      <c r="F38" s="1" t="s">
        <v>216</v>
      </c>
      <c r="G38" s="1" t="s">
        <v>217</v>
      </c>
    </row>
    <row r="39" spans="1:7" x14ac:dyDescent="0.2">
      <c r="A39" s="1" t="s">
        <v>264</v>
      </c>
      <c r="B39" s="1" t="s">
        <v>265</v>
      </c>
      <c r="C39" s="1" t="s">
        <v>190</v>
      </c>
      <c r="D39" s="1" t="s">
        <v>191</v>
      </c>
      <c r="E39" s="1" t="s">
        <v>172</v>
      </c>
      <c r="F39" s="1" t="s">
        <v>173</v>
      </c>
      <c r="G39" s="1" t="s">
        <v>174</v>
      </c>
    </row>
    <row r="40" spans="1:7" x14ac:dyDescent="0.2">
      <c r="A40" s="1" t="s">
        <v>266</v>
      </c>
      <c r="B40" s="1" t="s">
        <v>267</v>
      </c>
      <c r="C40" s="1" t="s">
        <v>190</v>
      </c>
      <c r="D40" s="1" t="s">
        <v>191</v>
      </c>
      <c r="E40" s="1" t="s">
        <v>178</v>
      </c>
      <c r="F40" s="1" t="s">
        <v>179</v>
      </c>
      <c r="G40" s="1" t="s">
        <v>180</v>
      </c>
    </row>
    <row r="41" spans="1:7" x14ac:dyDescent="0.2">
      <c r="A41" s="1" t="s">
        <v>268</v>
      </c>
      <c r="B41" s="1" t="s">
        <v>269</v>
      </c>
      <c r="C41" s="1" t="s">
        <v>213</v>
      </c>
      <c r="D41" s="1" t="s">
        <v>214</v>
      </c>
      <c r="E41" s="1" t="s">
        <v>215</v>
      </c>
      <c r="F41" s="1" t="s">
        <v>216</v>
      </c>
      <c r="G41" s="1" t="s">
        <v>217</v>
      </c>
    </row>
    <row r="42" spans="1:7" x14ac:dyDescent="0.2">
      <c r="A42" s="1" t="s">
        <v>270</v>
      </c>
      <c r="B42" s="1" t="s">
        <v>271</v>
      </c>
      <c r="C42" s="1" t="s">
        <v>170</v>
      </c>
      <c r="D42" s="1" t="s">
        <v>171</v>
      </c>
      <c r="E42" s="1" t="s">
        <v>178</v>
      </c>
      <c r="F42" s="1" t="s">
        <v>179</v>
      </c>
      <c r="G42" s="1" t="s">
        <v>180</v>
      </c>
    </row>
    <row r="43" spans="1:7" x14ac:dyDescent="0.2">
      <c r="A43" s="1" t="s">
        <v>272</v>
      </c>
      <c r="B43" s="1" t="s">
        <v>273</v>
      </c>
      <c r="C43" s="1" t="s">
        <v>170</v>
      </c>
      <c r="D43" s="1" t="s">
        <v>171</v>
      </c>
      <c r="E43" s="1" t="s">
        <v>178</v>
      </c>
      <c r="F43" s="1" t="s">
        <v>179</v>
      </c>
      <c r="G43" s="1" t="s">
        <v>180</v>
      </c>
    </row>
  </sheetData>
  <sheetProtection sheet="1" objects="1" scenarios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DBC133B0C7B43A2CB7A1EA313D8D1" ma:contentTypeVersion="18" ma:contentTypeDescription="Create a new document." ma:contentTypeScope="" ma:versionID="d3d2911874244474b96311ef5370ad68">
  <xsd:schema xmlns:xsd="http://www.w3.org/2001/XMLSchema" xmlns:xs="http://www.w3.org/2001/XMLSchema" xmlns:p="http://schemas.microsoft.com/office/2006/metadata/properties" xmlns:ns2="5b1c6c81-440c-4d5c-b8cf-02337081e141" xmlns:ns3="97028615-ed06-4374-97e7-2451ae5b7b94" xmlns:ns4="d5efd484-15aa-41a0-83f6-0646502cb6d6" targetNamespace="http://schemas.microsoft.com/office/2006/metadata/properties" ma:root="true" ma:fieldsID="621a8732f03c69cf3375c67c5739bb41" ns2:_="" ns3:_="" ns4:_="">
    <xsd:import namespace="5b1c6c81-440c-4d5c-b8cf-02337081e141"/>
    <xsd:import namespace="97028615-ed06-4374-97e7-2451ae5b7b9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c6c81-440c-4d5c-b8cf-02337081e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28615-ed06-4374-97e7-2451ae5b7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831a5b-e2c1-40e9-ad3e-189a1d97354e}" ma:internalName="TaxCatchAll" ma:showField="CatchAllData" ma:web="97028615-ed06-4374-97e7-2451ae5b7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1c6c81-440c-4d5c-b8cf-02337081e141">
      <Terms xmlns="http://schemas.microsoft.com/office/infopath/2007/PartnerControls"/>
    </lcf76f155ced4ddcb4097134ff3c332f>
    <TaxCatchAll xmlns="d5efd484-15aa-41a0-83f6-0646502cb6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0F0500-600D-42C9-B6DC-76EC92ADE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c6c81-440c-4d5c-b8cf-02337081e141"/>
    <ds:schemaRef ds:uri="97028615-ed06-4374-97e7-2451ae5b7b9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8AE51-7F73-4285-AAEC-031007E4126B}">
  <ds:schemaRefs>
    <ds:schemaRef ds:uri="http://schemas.microsoft.com/office/2006/metadata/properties"/>
    <ds:schemaRef ds:uri="http://schemas.microsoft.com/office/infopath/2007/PartnerControls"/>
    <ds:schemaRef ds:uri="5b1c6c81-440c-4d5c-b8cf-02337081e141"/>
    <ds:schemaRef ds:uri="d5efd484-15aa-41a0-83f6-0646502cb6d6"/>
  </ds:schemaRefs>
</ds:datastoreItem>
</file>

<file path=customXml/itemProps3.xml><?xml version="1.0" encoding="utf-8"?>
<ds:datastoreItem xmlns:ds="http://schemas.openxmlformats.org/officeDocument/2006/customXml" ds:itemID="{32385EEC-EBD1-40ED-8B1F-EA8126119E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CoD</vt:lpstr>
      <vt:lpstr>Sponsor</vt:lpstr>
      <vt:lpstr>PDF_Stamp</vt:lpstr>
      <vt:lpstr>data</vt:lpstr>
      <vt:lpstr>Officer_dropdown</vt:lpstr>
      <vt:lpstr>Officer_email_dropdown</vt:lpstr>
      <vt:lpstr>CoD!Print_Area</vt:lpstr>
      <vt:lpstr>PDF_Stamp!Print_Area</vt:lpstr>
      <vt:lpstr>Sponsor!Print_Area</vt:lpstr>
      <vt:lpstr>School_Institute_dropdown</vt:lpstr>
      <vt:lpstr>Sponsor_name</vt:lpstr>
      <vt:lpstr>Sponsorship_information</vt:lpstr>
    </vt:vector>
  </TitlesOfParts>
  <Manager/>
  <Company>Queen Mary, University of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da Silva Santos</dc:creator>
  <cp:keywords/>
  <dc:description/>
  <cp:lastModifiedBy>Anderson Santos</cp:lastModifiedBy>
  <cp:revision/>
  <dcterms:created xsi:type="dcterms:W3CDTF">2022-08-09T11:52:56Z</dcterms:created>
  <dcterms:modified xsi:type="dcterms:W3CDTF">2024-04-12T15:06:03Z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0x010100688DBC133B0C7B43A2CB7A1EA313D8D1</vt:lpwstr>
  </property>
  <property fmtid="{D5CDD505-2E9C-101B-9397-08002B2CF9AE}" pid="3" name="MediaServiceImageTags">
    <vt:lpwstr/>
  </property>
</Properties>
</file>